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bookViews>
    <workbookView xWindow="0" yWindow="0" windowWidth="24000" windowHeight="11892" activeTab="1"/>
  </bookViews>
  <sheets>
    <sheet name="Raw 320" sheetId="2" r:id="rId1"/>
    <sheet name="Raw 317" sheetId="1" r:id="rId2"/>
    <sheet name="DUP" sheetId="4" r:id="rId3"/>
    <sheet name="BLANKS" sheetId="5" r:id="rId4"/>
    <sheet name="Combined+DUP" sheetId="3" r:id="rId5"/>
    <sheet name="Pivot Ready" sheetId="7" r:id="rId6"/>
    <sheet name="Pivot" sheetId="8" r:id="rId7"/>
    <sheet name="Table" sheetId="9" r:id="rId8"/>
    <sheet name="Flag" sheetId="10" r:id="rId9"/>
  </sheets>
  <calcPr calcId="152511"/>
  <pivotCaches>
    <pivotCache cacheId="17" r:id="rId10"/>
  </pivotCaches>
</workbook>
</file>

<file path=xl/calcChain.xml><?xml version="1.0" encoding="utf-8"?>
<calcChain xmlns="http://schemas.openxmlformats.org/spreadsheetml/2006/main">
  <c r="F19" i="10" l="1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9" i="10"/>
  <c r="F10" i="10"/>
  <c r="F11" i="10"/>
  <c r="F12" i="10"/>
  <c r="F13" i="10"/>
  <c r="F14" i="10"/>
  <c r="F15" i="10"/>
  <c r="F16" i="10"/>
  <c r="F17" i="10"/>
  <c r="F18" i="10"/>
  <c r="F2" i="10"/>
  <c r="F3" i="10"/>
  <c r="F4" i="10"/>
  <c r="F5" i="10"/>
  <c r="F6" i="10"/>
  <c r="F7" i="10"/>
  <c r="F8" i="10"/>
  <c r="H12" i="4" l="1"/>
  <c r="H22" i="4"/>
  <c r="H20" i="4"/>
  <c r="H18" i="4"/>
  <c r="H16" i="4"/>
  <c r="G22" i="4"/>
  <c r="G20" i="4"/>
  <c r="G18" i="4"/>
  <c r="G16" i="4"/>
  <c r="F22" i="4"/>
  <c r="F20" i="4"/>
  <c r="F18" i="4"/>
  <c r="F16" i="4"/>
  <c r="G14" i="4"/>
  <c r="H14" i="4" s="1"/>
  <c r="F14" i="4"/>
  <c r="G12" i="4"/>
  <c r="F12" i="4"/>
  <c r="G10" i="4"/>
  <c r="H10" i="4" s="1"/>
  <c r="F10" i="4"/>
  <c r="G8" i="4"/>
  <c r="H8" i="4" s="1"/>
  <c r="F8" i="4"/>
  <c r="G6" i="4"/>
  <c r="H6" i="4" s="1"/>
  <c r="F6" i="4"/>
  <c r="H4" i="4"/>
  <c r="G4" i="4"/>
  <c r="F4" i="4"/>
  <c r="G2" i="4"/>
  <c r="H2" i="4" s="1"/>
  <c r="F2" i="4"/>
</calcChain>
</file>

<file path=xl/sharedStrings.xml><?xml version="1.0" encoding="utf-8"?>
<sst xmlns="http://schemas.openxmlformats.org/spreadsheetml/2006/main" count="2408" uniqueCount="240">
  <si>
    <t>CustomerID</t>
  </si>
  <si>
    <t>Customer ID</t>
  </si>
  <si>
    <t>Project ID</t>
  </si>
  <si>
    <t>Order ID</t>
  </si>
  <si>
    <t>Sample ID</t>
  </si>
  <si>
    <t>Customer Sample #</t>
  </si>
  <si>
    <t>Matrix</t>
  </si>
  <si>
    <t>Method</t>
  </si>
  <si>
    <t>Test</t>
  </si>
  <si>
    <t>Param</t>
  </si>
  <si>
    <t>Symbol</t>
  </si>
  <si>
    <t>Result</t>
  </si>
  <si>
    <t>Units</t>
  </si>
  <si>
    <t>Collect Date</t>
  </si>
  <si>
    <t>Collect Time</t>
  </si>
  <si>
    <t>Analysis Date</t>
  </si>
  <si>
    <t>Analysis Time</t>
  </si>
  <si>
    <t>Approved Date</t>
  </si>
  <si>
    <t>Overhold?</t>
  </si>
  <si>
    <t>RemarkCode</t>
  </si>
  <si>
    <t>Comment</t>
  </si>
  <si>
    <t>317 Jewett Brook Tile Drain Study</t>
  </si>
  <si>
    <t>180098-01</t>
  </si>
  <si>
    <t>JBT01-020118-gr</t>
  </si>
  <si>
    <t>Water</t>
  </si>
  <si>
    <t>SM 4500-P H</t>
  </si>
  <si>
    <t>Phosphorus - Digested</t>
  </si>
  <si>
    <t>Phosphorus</t>
  </si>
  <si>
    <t>ug P/L</t>
  </si>
  <si>
    <t>Phosphorus - Filtered/Digested</t>
  </si>
  <si>
    <t>180098-02</t>
  </si>
  <si>
    <t>JBT04-020118-gr</t>
  </si>
  <si>
    <t>180098-03</t>
  </si>
  <si>
    <t>JBT05-020118-gr</t>
  </si>
  <si>
    <t>180098-04</t>
  </si>
  <si>
    <t>JBT06-020118-gr</t>
  </si>
  <si>
    <t>180098-05</t>
  </si>
  <si>
    <t>JBT07-020118-gr</t>
  </si>
  <si>
    <t>180098-06</t>
  </si>
  <si>
    <t>JBT11-020118-gr</t>
  </si>
  <si>
    <t>180098-07</t>
  </si>
  <si>
    <t>JBT13-020118-gr</t>
  </si>
  <si>
    <t>180098-08</t>
  </si>
  <si>
    <t>JBT16-020118-gr</t>
  </si>
  <si>
    <t>180098-09</t>
  </si>
  <si>
    <t>JBT16-020118-gr-D</t>
  </si>
  <si>
    <t>180111-01</t>
  </si>
  <si>
    <t>JBT01-020518-gr</t>
  </si>
  <si>
    <t>180111-02</t>
  </si>
  <si>
    <t>JBT04-020518-gr</t>
  </si>
  <si>
    <t>180111-03</t>
  </si>
  <si>
    <t>JBT05-020518-gr</t>
  </si>
  <si>
    <t>180111-04</t>
  </si>
  <si>
    <t>JBT05-020518-gr-D</t>
  </si>
  <si>
    <t>180111-05</t>
  </si>
  <si>
    <t>JBT06-020518-gr</t>
  </si>
  <si>
    <t>180111-06</t>
  </si>
  <si>
    <t>JBT07-020518-gr</t>
  </si>
  <si>
    <t>180111-07</t>
  </si>
  <si>
    <t>JBT11-020518-gr</t>
  </si>
  <si>
    <t>180111-08</t>
  </si>
  <si>
    <t>JBT14-020518-gr</t>
  </si>
  <si>
    <t>180111-09</t>
  </si>
  <si>
    <t>JBT16-020518-gr</t>
  </si>
  <si>
    <t>180222-01</t>
  </si>
  <si>
    <t>JBT01-022118-6R</t>
  </si>
  <si>
    <t>180222-02</t>
  </si>
  <si>
    <t>JBT02-022118-6R</t>
  </si>
  <si>
    <t>180222-03</t>
  </si>
  <si>
    <t>JBT04-022118-6R</t>
  </si>
  <si>
    <t>180222-04</t>
  </si>
  <si>
    <t>JBT05-022118-6R</t>
  </si>
  <si>
    <t>180222-05</t>
  </si>
  <si>
    <t>JBT06-022118-6R</t>
  </si>
  <si>
    <t>180222-06</t>
  </si>
  <si>
    <t>JBT07-022118-6R</t>
  </si>
  <si>
    <t>180222-07</t>
  </si>
  <si>
    <t>JBT11-022118-6R</t>
  </si>
  <si>
    <t>180222-08</t>
  </si>
  <si>
    <t>JBT13-022118-6R</t>
  </si>
  <si>
    <t>180222-09</t>
  </si>
  <si>
    <t>JBT14-022118-6R</t>
  </si>
  <si>
    <t>180222-10</t>
  </si>
  <si>
    <t>JBT16-022118-6R</t>
  </si>
  <si>
    <t>180222-11</t>
  </si>
  <si>
    <t>JBT16-022118-6R-DUP</t>
  </si>
  <si>
    <t>180222-12</t>
  </si>
  <si>
    <t>JBT18-022118-6R</t>
  </si>
  <si>
    <t>180222-13</t>
  </si>
  <si>
    <t>JBT19-022118-6R</t>
  </si>
  <si>
    <t>180281-01</t>
  </si>
  <si>
    <t>JBT01-030918-6R</t>
  </si>
  <si>
    <t>180281-02</t>
  </si>
  <si>
    <t>JBT02-030918-6R</t>
  </si>
  <si>
    <t>180281-03</t>
  </si>
  <si>
    <t>JBT04-030918-6R</t>
  </si>
  <si>
    <t>180281-04</t>
  </si>
  <si>
    <t>JBT05-030918-6R</t>
  </si>
  <si>
    <t>180281-06</t>
  </si>
  <si>
    <t>JBT05-030918-6R-BLANK</t>
  </si>
  <si>
    <t>&lt;</t>
  </si>
  <si>
    <t>180281-15</t>
  </si>
  <si>
    <t>JBT05-030918-6R-BLANKA</t>
  </si>
  <si>
    <t>180281-16</t>
  </si>
  <si>
    <t>JBT05-030918-6R-BLANKB</t>
  </si>
  <si>
    <t>180281-17</t>
  </si>
  <si>
    <t>JBT05-030918-6R-BLANKC</t>
  </si>
  <si>
    <t>180281-05</t>
  </si>
  <si>
    <t>JBT05-030918-6R-DUP</t>
  </si>
  <si>
    <t>180281-07</t>
  </si>
  <si>
    <t>JBT06-030918-6R</t>
  </si>
  <si>
    <t>180281-08</t>
  </si>
  <si>
    <t>JBT07-030918-6R</t>
  </si>
  <si>
    <t>180281-09</t>
  </si>
  <si>
    <t>JBT11-030918-6R</t>
  </si>
  <si>
    <t>180281-10</t>
  </si>
  <si>
    <t>JBT13-030918-6R</t>
  </si>
  <si>
    <t>180281-11</t>
  </si>
  <si>
    <t>JBT14-030918-6R</t>
  </si>
  <si>
    <t>180281-12</t>
  </si>
  <si>
    <t>JBT16-030918-6R</t>
  </si>
  <si>
    <t>180281-13</t>
  </si>
  <si>
    <t>JBT18-030918-6R</t>
  </si>
  <si>
    <t>180281-14</t>
  </si>
  <si>
    <t>JBT19-030918-6R</t>
  </si>
  <si>
    <t>320 Jewett Brook Tile Drain - TN (WSMD)</t>
  </si>
  <si>
    <t>180097-01</t>
  </si>
  <si>
    <t>SM 4500-N C Modified</t>
  </si>
  <si>
    <t>Nitrogen, Total - Persulfate</t>
  </si>
  <si>
    <t>mg/L</t>
  </si>
  <si>
    <t>180097-02</t>
  </si>
  <si>
    <t>180097-03</t>
  </si>
  <si>
    <t>180097-04</t>
  </si>
  <si>
    <t>180097-05</t>
  </si>
  <si>
    <t>180097-06</t>
  </si>
  <si>
    <t>180097-07</t>
  </si>
  <si>
    <t>180097-08</t>
  </si>
  <si>
    <t>180097-09</t>
  </si>
  <si>
    <t>180221-01</t>
  </si>
  <si>
    <t>180221-02</t>
  </si>
  <si>
    <t>180221-03</t>
  </si>
  <si>
    <t>180221-04</t>
  </si>
  <si>
    <t>180221-05</t>
  </si>
  <si>
    <t>180221-06</t>
  </si>
  <si>
    <t>180221-07</t>
  </si>
  <si>
    <t>180221-08</t>
  </si>
  <si>
    <t>180221-09</t>
  </si>
  <si>
    <t>180221-10</t>
  </si>
  <si>
    <t>180221-11</t>
  </si>
  <si>
    <t>180221-12</t>
  </si>
  <si>
    <t>180221-13</t>
  </si>
  <si>
    <t>180280-01</t>
  </si>
  <si>
    <t>180280-02</t>
  </si>
  <si>
    <t>180280-03</t>
  </si>
  <si>
    <t>180280-04</t>
  </si>
  <si>
    <t>180280-06</t>
  </si>
  <si>
    <t>180280-05</t>
  </si>
  <si>
    <t>180280-07</t>
  </si>
  <si>
    <t>180280-08</t>
  </si>
  <si>
    <t>180280-09</t>
  </si>
  <si>
    <t>180280-10</t>
  </si>
  <si>
    <t>180280-11</t>
  </si>
  <si>
    <t>180280-12</t>
  </si>
  <si>
    <t>180280-13</t>
  </si>
  <si>
    <t>180280-14</t>
  </si>
  <si>
    <t>Comment(Lab + Stone)</t>
  </si>
  <si>
    <t>DUP</t>
  </si>
  <si>
    <t>JBT01-020118-GR</t>
  </si>
  <si>
    <t>JBT04-020118-GR</t>
  </si>
  <si>
    <t>JBT05-020118-GR</t>
  </si>
  <si>
    <t>JBT06-020118-GR</t>
  </si>
  <si>
    <t>JBT07-020118-GR</t>
  </si>
  <si>
    <t>JBT11-020118-GR</t>
  </si>
  <si>
    <t>JBT13-020118-GR</t>
  </si>
  <si>
    <t>JBT16-020118-GR</t>
  </si>
  <si>
    <t>JBT01-020518-GR</t>
  </si>
  <si>
    <t>JBT04-020518-GR</t>
  </si>
  <si>
    <t>JBT05-020518-GR</t>
  </si>
  <si>
    <t>JBT05-020518-GR-D</t>
  </si>
  <si>
    <t>JBT06-020518-GR</t>
  </si>
  <si>
    <t>JBT07-020518-GR</t>
  </si>
  <si>
    <t>JBT11-020518-GR</t>
  </si>
  <si>
    <t>JBT14-020518-GR</t>
  </si>
  <si>
    <t>JBT16-020518-GR</t>
  </si>
  <si>
    <t>JBT01-022118-GR</t>
  </si>
  <si>
    <t>JBT02-022118-GR</t>
  </si>
  <si>
    <t>JBT04-022118-GR</t>
  </si>
  <si>
    <t>JBT05-022118-GR</t>
  </si>
  <si>
    <t>JBT06-022118-GR</t>
  </si>
  <si>
    <t>JBT07-022118-GR</t>
  </si>
  <si>
    <t>JBT11-022118-GR</t>
  </si>
  <si>
    <t>JBT13-022118-GR</t>
  </si>
  <si>
    <t>JBT14-022118-GR</t>
  </si>
  <si>
    <t>JBT16-022118-GR</t>
  </si>
  <si>
    <t>JBT16-022118-GR-DUP</t>
  </si>
  <si>
    <t>JBT18-022118-GR</t>
  </si>
  <si>
    <t>JBT19-022118-GR</t>
  </si>
  <si>
    <t>JBT01-030918-GR</t>
  </si>
  <si>
    <t>JBT02-030918-GR</t>
  </si>
  <si>
    <t>JBT04-030918-GR</t>
  </si>
  <si>
    <t>JBT05-030918-GR</t>
  </si>
  <si>
    <t>JBT05-030918-GR-BLANK</t>
  </si>
  <si>
    <t>JBT05-030918-GR-DUP</t>
  </si>
  <si>
    <t>JBT06-030918-GR</t>
  </si>
  <si>
    <t>JBT07-030918-GR</t>
  </si>
  <si>
    <t>JBT11-030918-GR</t>
  </si>
  <si>
    <t>JBT13-030918-GR</t>
  </si>
  <si>
    <t>JBT14-030918-GR</t>
  </si>
  <si>
    <t>JBT16-030918-GR</t>
  </si>
  <si>
    <t>JBT18-030918-GR</t>
  </si>
  <si>
    <t>JBT19-030918-GR</t>
  </si>
  <si>
    <t>JBT05-030918-GR-BLANKA</t>
  </si>
  <si>
    <t>JBT05-030918-GR-BLANKB</t>
  </si>
  <si>
    <t>JBT05-030918-GR-BLANKC</t>
  </si>
  <si>
    <t>JBT16-020118-GR-DUP</t>
  </si>
  <si>
    <t>AVG</t>
  </si>
  <si>
    <t>DIFF</t>
  </si>
  <si>
    <t>RPD</t>
  </si>
  <si>
    <t>Y</t>
  </si>
  <si>
    <t>Comments</t>
  </si>
  <si>
    <t>Blank with distilled water.</t>
  </si>
  <si>
    <t>Blank with distilled water. Sterivex filter.</t>
  </si>
  <si>
    <t>Blank with distilled water. VAEL filter.</t>
  </si>
  <si>
    <t>Site</t>
  </si>
  <si>
    <t>Date</t>
  </si>
  <si>
    <t>Carboy</t>
  </si>
  <si>
    <t>JBT01</t>
  </si>
  <si>
    <t>GR</t>
  </si>
  <si>
    <t>JBT04</t>
  </si>
  <si>
    <t>JBT05</t>
  </si>
  <si>
    <t>JBT06</t>
  </si>
  <si>
    <t>JBT07</t>
  </si>
  <si>
    <t>JBT11</t>
  </si>
  <si>
    <t>JBT13</t>
  </si>
  <si>
    <t>JBT16</t>
  </si>
  <si>
    <t>JBT18</t>
  </si>
  <si>
    <t>JBT02</t>
  </si>
  <si>
    <t>JBT14</t>
  </si>
  <si>
    <t>JBT19</t>
  </si>
  <si>
    <t>Max of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</si>
</sst>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0" xfId="0" applyNumberFormat="1" applyBorder="1" applyAlignment="1">
      <alignment wrapText="1"/>
    </xf>
    <xf numFmtId="14" fontId="0" fillId="0" borderId="10" xfId="0" applyNumberFormat="1" applyBorder="1" applyAlignment="1">
      <alignment wrapText="1"/>
    </xf>
    <xf numFmtId="21" fontId="0" fillId="0" borderId="10" xfId="0" applyNumberFormat="1" applyBorder="1" applyAlignment="1">
      <alignment wrapText="1"/>
    </xf>
    <xf numFmtId="0" fontId="0" fillId="33" borderId="0" xfId="0" applyFill="1"/>
    <xf numFmtId="0" fontId="0" fillId="0" borderId="0" xfId="0" applyFill="1"/>
    <xf numFmtId="164" fontId="0" fillId="0" borderId="0" xfId="0" applyNumberFormat="1"/>
    <xf numFmtId="2" fontId="0" fillId="0" borderId="0" xfId="0" applyNumberFormat="1"/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rena Matt" refreshedDate="43195.662209953705" createdVersion="5" refreshedVersion="5" minRefreshableVersion="3" recordCount="112">
  <cacheSource type="worksheet">
    <worksheetSource ref="A1:G113" sheet="Pivot Ready"/>
  </cacheSource>
  <cacheFields count="7">
    <cacheField name="Customer Sample #" numFmtId="0">
      <sharedItems/>
    </cacheField>
    <cacheField name="Site" numFmtId="0">
      <sharedItems count="12">
        <s v="JBT01"/>
        <s v="JBT02"/>
        <s v="JBT04"/>
        <s v="JBT05"/>
        <s v="JBT06"/>
        <s v="JBT07"/>
        <s v="JBT11"/>
        <s v="JBT13"/>
        <s v="JBT14"/>
        <s v="JBT16"/>
        <s v="JBT18"/>
        <s v="JBT19"/>
      </sharedItems>
    </cacheField>
    <cacheField name="Date" numFmtId="14">
      <sharedItems containsSemiMixedTypes="0" containsNonDate="0" containsDate="1" containsString="0" minDate="2018-02-01T00:00:00" maxDate="2018-03-10T00:00:00" count="4">
        <d v="2018-02-01T00:00:00"/>
        <d v="2018-02-05T00:00:00"/>
        <d v="2018-02-21T00:00:00"/>
        <d v="2018-03-09T00:00:00"/>
      </sharedItems>
    </cacheField>
    <cacheField name="Carboy" numFmtId="0">
      <sharedItems count="1">
        <s v="GR"/>
      </sharedItems>
    </cacheField>
    <cacheField name="Test" numFmtId="0">
      <sharedItems count="3">
        <s v="Nitrogen, Total - Persulfate"/>
        <s v="Phosphorus - Digested"/>
        <s v="Phosphorus - Filtered/Digested"/>
      </sharedItems>
    </cacheField>
    <cacheField name="Result" numFmtId="0">
      <sharedItems containsSemiMixedTypes="0" containsString="0" containsNumber="1" minValue="1.1599999999999999" maxValue="7872"/>
    </cacheField>
    <cacheField name="Unit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2">
  <r>
    <s v="JBT01-020118-GR"/>
    <x v="0"/>
    <x v="0"/>
    <x v="0"/>
    <x v="0"/>
    <n v="2.84"/>
    <s v="mg/L"/>
  </r>
  <r>
    <s v="JBT01-020118-GR"/>
    <x v="0"/>
    <x v="0"/>
    <x v="0"/>
    <x v="1"/>
    <n v="18.899999999999999"/>
    <s v="ug P/L"/>
  </r>
  <r>
    <s v="JBT01-020118-GR"/>
    <x v="0"/>
    <x v="0"/>
    <x v="0"/>
    <x v="2"/>
    <n v="18.899999999999999"/>
    <s v="ug P/L"/>
  </r>
  <r>
    <s v="JBT01-020518-GR"/>
    <x v="0"/>
    <x v="1"/>
    <x v="0"/>
    <x v="1"/>
    <n v="21.6"/>
    <s v="ug P/L"/>
  </r>
  <r>
    <s v="JBT01-020518-GR"/>
    <x v="0"/>
    <x v="1"/>
    <x v="0"/>
    <x v="2"/>
    <n v="19.2"/>
    <s v="ug P/L"/>
  </r>
  <r>
    <s v="JBT01-022118-GR"/>
    <x v="0"/>
    <x v="2"/>
    <x v="0"/>
    <x v="0"/>
    <n v="6.04"/>
    <s v="mg/L"/>
  </r>
  <r>
    <s v="JBT01-022118-GR"/>
    <x v="0"/>
    <x v="2"/>
    <x v="0"/>
    <x v="1"/>
    <n v="260.5"/>
    <s v="ug P/L"/>
  </r>
  <r>
    <s v="JBT01-022118-GR"/>
    <x v="0"/>
    <x v="2"/>
    <x v="0"/>
    <x v="2"/>
    <n v="82.5"/>
    <s v="ug P/L"/>
  </r>
  <r>
    <s v="JBT01-030918-GR"/>
    <x v="0"/>
    <x v="3"/>
    <x v="0"/>
    <x v="0"/>
    <n v="5.1100000000000003"/>
    <s v="mg/L"/>
  </r>
  <r>
    <s v="JBT01-030918-GR"/>
    <x v="0"/>
    <x v="3"/>
    <x v="0"/>
    <x v="1"/>
    <n v="33.299999999999997"/>
    <s v="ug P/L"/>
  </r>
  <r>
    <s v="JBT01-030918-GR"/>
    <x v="0"/>
    <x v="3"/>
    <x v="0"/>
    <x v="2"/>
    <n v="17.399999999999999"/>
    <s v="ug P/L"/>
  </r>
  <r>
    <s v="JBT02-022118-GR"/>
    <x v="1"/>
    <x v="2"/>
    <x v="0"/>
    <x v="0"/>
    <n v="5.08"/>
    <s v="mg/L"/>
  </r>
  <r>
    <s v="JBT02-022118-GR"/>
    <x v="1"/>
    <x v="2"/>
    <x v="0"/>
    <x v="1"/>
    <n v="253.5"/>
    <s v="ug P/L"/>
  </r>
  <r>
    <s v="JBT02-022118-GR"/>
    <x v="1"/>
    <x v="2"/>
    <x v="0"/>
    <x v="2"/>
    <n v="135"/>
    <s v="ug P/L"/>
  </r>
  <r>
    <s v="JBT02-030918-GR"/>
    <x v="1"/>
    <x v="3"/>
    <x v="0"/>
    <x v="0"/>
    <n v="8.25"/>
    <s v="mg/L"/>
  </r>
  <r>
    <s v="JBT02-030918-GR"/>
    <x v="1"/>
    <x v="3"/>
    <x v="0"/>
    <x v="1"/>
    <n v="227.5"/>
    <s v="ug P/L"/>
  </r>
  <r>
    <s v="JBT02-030918-GR"/>
    <x v="1"/>
    <x v="3"/>
    <x v="0"/>
    <x v="2"/>
    <n v="65.5"/>
    <s v="ug P/L"/>
  </r>
  <r>
    <s v="JBT04-020118-GR"/>
    <x v="2"/>
    <x v="0"/>
    <x v="0"/>
    <x v="0"/>
    <n v="3.04"/>
    <s v="mg/L"/>
  </r>
  <r>
    <s v="JBT04-020118-GR"/>
    <x v="2"/>
    <x v="0"/>
    <x v="0"/>
    <x v="1"/>
    <n v="21.2"/>
    <s v="ug P/L"/>
  </r>
  <r>
    <s v="JBT04-020118-GR"/>
    <x v="2"/>
    <x v="0"/>
    <x v="0"/>
    <x v="2"/>
    <n v="23.1"/>
    <s v="ug P/L"/>
  </r>
  <r>
    <s v="JBT04-020518-GR"/>
    <x v="2"/>
    <x v="1"/>
    <x v="0"/>
    <x v="1"/>
    <n v="32.200000000000003"/>
    <s v="ug P/L"/>
  </r>
  <r>
    <s v="JBT04-020518-GR"/>
    <x v="2"/>
    <x v="1"/>
    <x v="0"/>
    <x v="2"/>
    <n v="16.899999999999999"/>
    <s v="ug P/L"/>
  </r>
  <r>
    <s v="JBT04-022118-GR"/>
    <x v="2"/>
    <x v="2"/>
    <x v="0"/>
    <x v="0"/>
    <n v="3.96"/>
    <s v="mg/L"/>
  </r>
  <r>
    <s v="JBT04-022118-GR"/>
    <x v="2"/>
    <x v="2"/>
    <x v="0"/>
    <x v="1"/>
    <n v="240"/>
    <s v="ug P/L"/>
  </r>
  <r>
    <s v="JBT04-022118-GR"/>
    <x v="2"/>
    <x v="2"/>
    <x v="0"/>
    <x v="2"/>
    <n v="108"/>
    <s v="ug P/L"/>
  </r>
  <r>
    <s v="JBT04-030918-GR"/>
    <x v="2"/>
    <x v="3"/>
    <x v="0"/>
    <x v="0"/>
    <n v="3.35"/>
    <s v="mg/L"/>
  </r>
  <r>
    <s v="JBT04-030918-GR"/>
    <x v="2"/>
    <x v="3"/>
    <x v="0"/>
    <x v="1"/>
    <n v="98.9"/>
    <s v="ug P/L"/>
  </r>
  <r>
    <s v="JBT04-030918-GR"/>
    <x v="2"/>
    <x v="3"/>
    <x v="0"/>
    <x v="2"/>
    <n v="34"/>
    <s v="ug P/L"/>
  </r>
  <r>
    <s v="JBT05-020118-GR"/>
    <x v="3"/>
    <x v="0"/>
    <x v="0"/>
    <x v="0"/>
    <n v="16.420000000000002"/>
    <s v="mg/L"/>
  </r>
  <r>
    <s v="JBT05-020118-GR"/>
    <x v="3"/>
    <x v="0"/>
    <x v="0"/>
    <x v="1"/>
    <n v="60.3"/>
    <s v="ug P/L"/>
  </r>
  <r>
    <s v="JBT05-020118-GR"/>
    <x v="3"/>
    <x v="0"/>
    <x v="0"/>
    <x v="2"/>
    <n v="48.9"/>
    <s v="ug P/L"/>
  </r>
  <r>
    <s v="JBT05-020518-GR"/>
    <x v="3"/>
    <x v="1"/>
    <x v="0"/>
    <x v="1"/>
    <n v="49"/>
    <s v="ug P/L"/>
  </r>
  <r>
    <s v="JBT05-020518-GR"/>
    <x v="3"/>
    <x v="1"/>
    <x v="0"/>
    <x v="2"/>
    <n v="38.700000000000003"/>
    <s v="ug P/L"/>
  </r>
  <r>
    <s v="JBT05-022118-GR"/>
    <x v="3"/>
    <x v="2"/>
    <x v="0"/>
    <x v="0"/>
    <n v="11.1"/>
    <s v="mg/L"/>
  </r>
  <r>
    <s v="JBT05-022118-GR"/>
    <x v="3"/>
    <x v="2"/>
    <x v="0"/>
    <x v="1"/>
    <n v="619"/>
    <s v="ug P/L"/>
  </r>
  <r>
    <s v="JBT05-022118-GR"/>
    <x v="3"/>
    <x v="2"/>
    <x v="0"/>
    <x v="2"/>
    <n v="526.20000000000005"/>
    <s v="ug P/L"/>
  </r>
  <r>
    <s v="JBT05-030918-GR"/>
    <x v="3"/>
    <x v="3"/>
    <x v="0"/>
    <x v="0"/>
    <n v="16.55"/>
    <s v="mg/L"/>
  </r>
  <r>
    <s v="JBT05-030918-GR"/>
    <x v="3"/>
    <x v="3"/>
    <x v="0"/>
    <x v="1"/>
    <n v="47.3"/>
    <s v="ug P/L"/>
  </r>
  <r>
    <s v="JBT05-030918-GR"/>
    <x v="3"/>
    <x v="3"/>
    <x v="0"/>
    <x v="2"/>
    <n v="36.200000000000003"/>
    <s v="ug P/L"/>
  </r>
  <r>
    <s v="JBT06-020118-GR"/>
    <x v="4"/>
    <x v="0"/>
    <x v="0"/>
    <x v="0"/>
    <n v="22.36"/>
    <s v="mg/L"/>
  </r>
  <r>
    <s v="JBT06-020118-GR"/>
    <x v="4"/>
    <x v="0"/>
    <x v="0"/>
    <x v="1"/>
    <n v="44.3"/>
    <s v="ug P/L"/>
  </r>
  <r>
    <s v="JBT06-020118-GR"/>
    <x v="4"/>
    <x v="0"/>
    <x v="0"/>
    <x v="2"/>
    <n v="45.5"/>
    <s v="ug P/L"/>
  </r>
  <r>
    <s v="JBT06-020518-GR"/>
    <x v="4"/>
    <x v="1"/>
    <x v="0"/>
    <x v="1"/>
    <n v="41.9"/>
    <s v="ug P/L"/>
  </r>
  <r>
    <s v="JBT06-020518-GR"/>
    <x v="4"/>
    <x v="1"/>
    <x v="0"/>
    <x v="2"/>
    <n v="37.200000000000003"/>
    <s v="ug P/L"/>
  </r>
  <r>
    <s v="JBT06-022118-GR"/>
    <x v="4"/>
    <x v="2"/>
    <x v="0"/>
    <x v="0"/>
    <n v="10.77"/>
    <s v="mg/L"/>
  </r>
  <r>
    <s v="JBT06-022118-GR"/>
    <x v="4"/>
    <x v="2"/>
    <x v="0"/>
    <x v="1"/>
    <n v="303"/>
    <s v="ug P/L"/>
  </r>
  <r>
    <s v="JBT06-022118-GR"/>
    <x v="4"/>
    <x v="2"/>
    <x v="0"/>
    <x v="2"/>
    <n v="252"/>
    <s v="ug P/L"/>
  </r>
  <r>
    <s v="JBT06-030918-GR"/>
    <x v="4"/>
    <x v="3"/>
    <x v="0"/>
    <x v="0"/>
    <n v="14.59"/>
    <s v="mg/L"/>
  </r>
  <r>
    <s v="JBT06-030918-GR"/>
    <x v="4"/>
    <x v="3"/>
    <x v="0"/>
    <x v="1"/>
    <n v="64.8"/>
    <s v="ug P/L"/>
  </r>
  <r>
    <s v="JBT06-030918-GR"/>
    <x v="4"/>
    <x v="3"/>
    <x v="0"/>
    <x v="2"/>
    <n v="55.5"/>
    <s v="ug P/L"/>
  </r>
  <r>
    <s v="JBT07-020118-GR"/>
    <x v="5"/>
    <x v="0"/>
    <x v="0"/>
    <x v="0"/>
    <n v="4.24"/>
    <s v="mg/L"/>
  </r>
  <r>
    <s v="JBT07-020118-GR"/>
    <x v="5"/>
    <x v="0"/>
    <x v="0"/>
    <x v="1"/>
    <n v="23.4"/>
    <s v="ug P/L"/>
  </r>
  <r>
    <s v="JBT07-020118-GR"/>
    <x v="5"/>
    <x v="0"/>
    <x v="0"/>
    <x v="2"/>
    <n v="23.5"/>
    <s v="ug P/L"/>
  </r>
  <r>
    <s v="JBT07-020518-GR"/>
    <x v="5"/>
    <x v="1"/>
    <x v="0"/>
    <x v="1"/>
    <n v="22.2"/>
    <s v="ug P/L"/>
  </r>
  <r>
    <s v="JBT07-020518-GR"/>
    <x v="5"/>
    <x v="1"/>
    <x v="0"/>
    <x v="2"/>
    <n v="19.8"/>
    <s v="ug P/L"/>
  </r>
  <r>
    <s v="JBT07-022118-GR"/>
    <x v="5"/>
    <x v="2"/>
    <x v="0"/>
    <x v="0"/>
    <n v="14.9"/>
    <s v="mg/L"/>
  </r>
  <r>
    <s v="JBT07-022118-GR"/>
    <x v="5"/>
    <x v="2"/>
    <x v="0"/>
    <x v="1"/>
    <n v="271.5"/>
    <s v="ug P/L"/>
  </r>
  <r>
    <s v="JBT07-022118-GR"/>
    <x v="5"/>
    <x v="2"/>
    <x v="0"/>
    <x v="2"/>
    <n v="194.2"/>
    <s v="ug P/L"/>
  </r>
  <r>
    <s v="JBT07-030918-GR"/>
    <x v="5"/>
    <x v="3"/>
    <x v="0"/>
    <x v="0"/>
    <n v="5.87"/>
    <s v="mg/L"/>
  </r>
  <r>
    <s v="JBT07-030918-GR"/>
    <x v="5"/>
    <x v="3"/>
    <x v="0"/>
    <x v="1"/>
    <n v="42.2"/>
    <s v="ug P/L"/>
  </r>
  <r>
    <s v="JBT07-030918-GR"/>
    <x v="5"/>
    <x v="3"/>
    <x v="0"/>
    <x v="2"/>
    <n v="34.6"/>
    <s v="ug P/L"/>
  </r>
  <r>
    <s v="JBT11-020118-GR"/>
    <x v="6"/>
    <x v="0"/>
    <x v="0"/>
    <x v="0"/>
    <n v="1.42"/>
    <s v="mg/L"/>
  </r>
  <r>
    <s v="JBT11-020118-GR"/>
    <x v="6"/>
    <x v="0"/>
    <x v="0"/>
    <x v="1"/>
    <n v="25.8"/>
    <s v="ug P/L"/>
  </r>
  <r>
    <s v="JBT11-020118-GR"/>
    <x v="6"/>
    <x v="0"/>
    <x v="0"/>
    <x v="2"/>
    <n v="12.2"/>
    <s v="ug P/L"/>
  </r>
  <r>
    <s v="JBT11-020518-GR"/>
    <x v="6"/>
    <x v="1"/>
    <x v="0"/>
    <x v="1"/>
    <n v="19.100000000000001"/>
    <s v="ug P/L"/>
  </r>
  <r>
    <s v="JBT11-020518-GR"/>
    <x v="6"/>
    <x v="1"/>
    <x v="0"/>
    <x v="2"/>
    <n v="16.7"/>
    <s v="ug P/L"/>
  </r>
  <r>
    <s v="JBT11-022118-GR"/>
    <x v="6"/>
    <x v="2"/>
    <x v="0"/>
    <x v="0"/>
    <n v="2.13"/>
    <s v="mg/L"/>
  </r>
  <r>
    <s v="JBT11-022118-GR"/>
    <x v="6"/>
    <x v="2"/>
    <x v="0"/>
    <x v="1"/>
    <n v="140.80000000000001"/>
    <s v="ug P/L"/>
  </r>
  <r>
    <s v="JBT11-022118-GR"/>
    <x v="6"/>
    <x v="2"/>
    <x v="0"/>
    <x v="2"/>
    <n v="105"/>
    <s v="ug P/L"/>
  </r>
  <r>
    <s v="JBT11-030918-GR"/>
    <x v="6"/>
    <x v="3"/>
    <x v="0"/>
    <x v="0"/>
    <n v="1.76"/>
    <s v="mg/L"/>
  </r>
  <r>
    <s v="JBT11-030918-GR"/>
    <x v="6"/>
    <x v="3"/>
    <x v="0"/>
    <x v="1"/>
    <n v="11.7"/>
    <s v="ug P/L"/>
  </r>
  <r>
    <s v="JBT11-030918-GR"/>
    <x v="6"/>
    <x v="3"/>
    <x v="0"/>
    <x v="2"/>
    <n v="11.3"/>
    <s v="ug P/L"/>
  </r>
  <r>
    <s v="JBT13-020118-GR"/>
    <x v="7"/>
    <x v="0"/>
    <x v="0"/>
    <x v="0"/>
    <n v="2.5099999999999998"/>
    <s v="mg/L"/>
  </r>
  <r>
    <s v="JBT13-020118-GR"/>
    <x v="7"/>
    <x v="0"/>
    <x v="0"/>
    <x v="1"/>
    <n v="31.9"/>
    <s v="ug P/L"/>
  </r>
  <r>
    <s v="JBT13-020118-GR"/>
    <x v="7"/>
    <x v="0"/>
    <x v="0"/>
    <x v="2"/>
    <n v="25.4"/>
    <s v="ug P/L"/>
  </r>
  <r>
    <s v="JBT13-022118-GR"/>
    <x v="7"/>
    <x v="2"/>
    <x v="0"/>
    <x v="0"/>
    <n v="3.75"/>
    <s v="mg/L"/>
  </r>
  <r>
    <s v="JBT13-022118-GR"/>
    <x v="7"/>
    <x v="2"/>
    <x v="0"/>
    <x v="1"/>
    <n v="188"/>
    <s v="ug P/L"/>
  </r>
  <r>
    <s v="JBT13-022118-GR"/>
    <x v="7"/>
    <x v="2"/>
    <x v="0"/>
    <x v="2"/>
    <n v="108"/>
    <s v="ug P/L"/>
  </r>
  <r>
    <s v="JBT13-030918-GR"/>
    <x v="7"/>
    <x v="3"/>
    <x v="0"/>
    <x v="0"/>
    <n v="5.17"/>
    <s v="mg/L"/>
  </r>
  <r>
    <s v="JBT13-030918-GR"/>
    <x v="7"/>
    <x v="3"/>
    <x v="0"/>
    <x v="1"/>
    <n v="51.1"/>
    <s v="ug P/L"/>
  </r>
  <r>
    <s v="JBT13-030918-GR"/>
    <x v="7"/>
    <x v="3"/>
    <x v="0"/>
    <x v="2"/>
    <n v="21.9"/>
    <s v="ug P/L"/>
  </r>
  <r>
    <s v="JBT14-020518-GR"/>
    <x v="8"/>
    <x v="1"/>
    <x v="0"/>
    <x v="1"/>
    <n v="46"/>
    <s v="ug P/L"/>
  </r>
  <r>
    <s v="JBT14-020518-GR"/>
    <x v="8"/>
    <x v="1"/>
    <x v="0"/>
    <x v="2"/>
    <n v="37.799999999999997"/>
    <s v="ug P/L"/>
  </r>
  <r>
    <s v="JBT14-022118-GR"/>
    <x v="8"/>
    <x v="2"/>
    <x v="0"/>
    <x v="0"/>
    <n v="4.28"/>
    <s v="mg/L"/>
  </r>
  <r>
    <s v="JBT14-022118-GR"/>
    <x v="8"/>
    <x v="2"/>
    <x v="0"/>
    <x v="1"/>
    <n v="288"/>
    <s v="ug P/L"/>
  </r>
  <r>
    <s v="JBT14-022118-GR"/>
    <x v="8"/>
    <x v="2"/>
    <x v="0"/>
    <x v="2"/>
    <n v="204"/>
    <s v="ug P/L"/>
  </r>
  <r>
    <s v="JBT14-030918-GR"/>
    <x v="8"/>
    <x v="3"/>
    <x v="0"/>
    <x v="0"/>
    <n v="7.55"/>
    <s v="mg/L"/>
  </r>
  <r>
    <s v="JBT14-030918-GR"/>
    <x v="8"/>
    <x v="3"/>
    <x v="0"/>
    <x v="1"/>
    <n v="34.799999999999997"/>
    <s v="ug P/L"/>
  </r>
  <r>
    <s v="JBT14-030918-GR"/>
    <x v="8"/>
    <x v="3"/>
    <x v="0"/>
    <x v="2"/>
    <n v="28.5"/>
    <s v="ug P/L"/>
  </r>
  <r>
    <s v="JBT16-020118-GR"/>
    <x v="9"/>
    <x v="0"/>
    <x v="0"/>
    <x v="0"/>
    <n v="3.39"/>
    <s v="mg/L"/>
  </r>
  <r>
    <s v="JBT16-020118-GR"/>
    <x v="9"/>
    <x v="0"/>
    <x v="0"/>
    <x v="1"/>
    <n v="18"/>
    <s v="ug P/L"/>
  </r>
  <r>
    <s v="JBT16-020118-GR"/>
    <x v="9"/>
    <x v="0"/>
    <x v="0"/>
    <x v="2"/>
    <n v="11.7"/>
    <s v="ug P/L"/>
  </r>
  <r>
    <s v="JBT16-020518-GR"/>
    <x v="9"/>
    <x v="1"/>
    <x v="0"/>
    <x v="1"/>
    <n v="16.7"/>
    <s v="ug P/L"/>
  </r>
  <r>
    <s v="JBT16-020518-GR"/>
    <x v="9"/>
    <x v="1"/>
    <x v="0"/>
    <x v="2"/>
    <n v="11"/>
    <s v="ug P/L"/>
  </r>
  <r>
    <s v="JBT16-022118-GR"/>
    <x v="9"/>
    <x v="2"/>
    <x v="0"/>
    <x v="0"/>
    <n v="4.5999999999999996"/>
    <s v="mg/L"/>
  </r>
  <r>
    <s v="JBT16-022118-GR"/>
    <x v="9"/>
    <x v="2"/>
    <x v="0"/>
    <x v="1"/>
    <n v="100"/>
    <s v="ug P/L"/>
  </r>
  <r>
    <s v="JBT16-022118-GR"/>
    <x v="9"/>
    <x v="2"/>
    <x v="0"/>
    <x v="2"/>
    <n v="59.6"/>
    <s v="ug P/L"/>
  </r>
  <r>
    <s v="JBT16-030918-GR"/>
    <x v="9"/>
    <x v="3"/>
    <x v="0"/>
    <x v="0"/>
    <n v="5.59"/>
    <s v="mg/L"/>
  </r>
  <r>
    <s v="JBT16-030918-GR"/>
    <x v="9"/>
    <x v="3"/>
    <x v="0"/>
    <x v="1"/>
    <n v="82.7"/>
    <s v="ug P/L"/>
  </r>
  <r>
    <s v="JBT16-030918-GR"/>
    <x v="9"/>
    <x v="3"/>
    <x v="0"/>
    <x v="2"/>
    <n v="11.9"/>
    <s v="ug P/L"/>
  </r>
  <r>
    <s v="JBT18-022118-GR"/>
    <x v="10"/>
    <x v="2"/>
    <x v="0"/>
    <x v="0"/>
    <n v="2.09"/>
    <s v="mg/L"/>
  </r>
  <r>
    <s v="JBT18-022118-GR"/>
    <x v="10"/>
    <x v="2"/>
    <x v="0"/>
    <x v="1"/>
    <n v="317.5"/>
    <s v="ug P/L"/>
  </r>
  <r>
    <s v="JBT18-022118-GR"/>
    <x v="10"/>
    <x v="2"/>
    <x v="0"/>
    <x v="2"/>
    <n v="240"/>
    <s v="ug P/L"/>
  </r>
  <r>
    <s v="JBT18-030918-GR"/>
    <x v="10"/>
    <x v="3"/>
    <x v="0"/>
    <x v="0"/>
    <n v="1.1599999999999999"/>
    <s v="mg/L"/>
  </r>
  <r>
    <s v="JBT18-030918-GR"/>
    <x v="10"/>
    <x v="3"/>
    <x v="0"/>
    <x v="1"/>
    <n v="134"/>
    <s v="ug P/L"/>
  </r>
  <r>
    <s v="JBT18-030918-GR"/>
    <x v="10"/>
    <x v="3"/>
    <x v="0"/>
    <x v="2"/>
    <n v="76.2"/>
    <s v="ug P/L"/>
  </r>
  <r>
    <s v="JBT19-022118-GR"/>
    <x v="11"/>
    <x v="2"/>
    <x v="0"/>
    <x v="0"/>
    <n v="2.79"/>
    <s v="mg/L"/>
  </r>
  <r>
    <s v="JBT19-022118-GR"/>
    <x v="11"/>
    <x v="2"/>
    <x v="0"/>
    <x v="1"/>
    <n v="7872"/>
    <s v="ug P/L"/>
  </r>
  <r>
    <s v="JBT19-022118-GR"/>
    <x v="11"/>
    <x v="2"/>
    <x v="0"/>
    <x v="2"/>
    <n v="64.400000000000006"/>
    <s v="ug P/L"/>
  </r>
  <r>
    <s v="JBT19-030918-GR"/>
    <x v="11"/>
    <x v="3"/>
    <x v="0"/>
    <x v="0"/>
    <n v="2.16"/>
    <s v="mg/L"/>
  </r>
  <r>
    <s v="JBT19-030918-GR"/>
    <x v="11"/>
    <x v="3"/>
    <x v="0"/>
    <x v="1"/>
    <n v="2700"/>
    <s v="ug P/L"/>
  </r>
  <r>
    <s v="JBT19-030918-GR"/>
    <x v="11"/>
    <x v="3"/>
    <x v="0"/>
    <x v="2"/>
    <n v="82.4"/>
    <s v="ug P/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7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compact="0" compactData="0" multipleFieldFilters="0">
  <location ref="A3:F44" firstHeaderRow="1" firstDataRow="2" firstDataCol="3"/>
  <pivotFields count="7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">
        <item x="0"/>
        <item x="2"/>
        <item x="3"/>
        <item x="5"/>
        <item x="6"/>
        <item x="7"/>
        <item x="9"/>
        <item x="10"/>
        <item x="4"/>
        <item x="1"/>
        <item x="8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">
        <item x="0"/>
        <item x="1"/>
        <item x="2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3">
        <item x="1"/>
        <item x="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"/>
    <field x="3"/>
    <field x="2"/>
  </rowFields>
  <rowItems count="40">
    <i>
      <x/>
      <x/>
      <x/>
    </i>
    <i r="2">
      <x v="1"/>
    </i>
    <i r="2">
      <x v="2"/>
    </i>
    <i r="2">
      <x v="3"/>
    </i>
    <i>
      <x v="1"/>
      <x/>
      <x/>
    </i>
    <i r="2">
      <x v="1"/>
    </i>
    <i r="2">
      <x v="2"/>
    </i>
    <i r="2">
      <x v="3"/>
    </i>
    <i>
      <x v="2"/>
      <x/>
      <x/>
    </i>
    <i r="2">
      <x v="1"/>
    </i>
    <i r="2">
      <x v="2"/>
    </i>
    <i r="2">
      <x v="3"/>
    </i>
    <i>
      <x v="3"/>
      <x/>
      <x/>
    </i>
    <i r="2">
      <x v="1"/>
    </i>
    <i r="2">
      <x v="2"/>
    </i>
    <i r="2">
      <x v="3"/>
    </i>
    <i>
      <x v="4"/>
      <x/>
      <x/>
    </i>
    <i r="2">
      <x v="1"/>
    </i>
    <i r="2">
      <x v="2"/>
    </i>
    <i r="2">
      <x v="3"/>
    </i>
    <i>
      <x v="5"/>
      <x/>
      <x/>
    </i>
    <i r="2">
      <x v="2"/>
    </i>
    <i r="2">
      <x v="3"/>
    </i>
    <i>
      <x v="6"/>
      <x/>
      <x/>
    </i>
    <i r="2">
      <x v="1"/>
    </i>
    <i r="2">
      <x v="2"/>
    </i>
    <i r="2">
      <x v="3"/>
    </i>
    <i>
      <x v="7"/>
      <x/>
      <x v="2"/>
    </i>
    <i r="2">
      <x v="3"/>
    </i>
    <i>
      <x v="8"/>
      <x/>
      <x/>
    </i>
    <i r="2">
      <x v="1"/>
    </i>
    <i r="2">
      <x v="2"/>
    </i>
    <i r="2">
      <x v="3"/>
    </i>
    <i>
      <x v="9"/>
      <x/>
      <x v="2"/>
    </i>
    <i r="2">
      <x v="3"/>
    </i>
    <i>
      <x v="10"/>
      <x/>
      <x v="1"/>
    </i>
    <i r="2">
      <x v="2"/>
    </i>
    <i r="2">
      <x v="3"/>
    </i>
    <i>
      <x v="11"/>
      <x/>
      <x v="2"/>
    </i>
    <i r="2">
      <x v="3"/>
    </i>
  </rowItems>
  <colFields count="1">
    <field x="4"/>
  </colFields>
  <colItems count="3">
    <i>
      <x/>
    </i>
    <i>
      <x v="1"/>
    </i>
    <i>
      <x v="2"/>
    </i>
  </colItems>
  <dataFields count="1">
    <dataField name="Max of Result" fld="5" subtotal="max" baseField="4" baseItem="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showGridLines="0" topLeftCell="G13" workbookViewId="0">
      <selection activeCell="I2" sqref="I2:I37"/>
    </sheetView>
  </sheetViews>
  <sheetFormatPr defaultRowHeight="14.4" x14ac:dyDescent="0.3"/>
  <cols>
    <col min="1" max="1" width="11.44140625" bestFit="1" customWidth="1"/>
    <col min="2" max="2" width="36.5546875" bestFit="1" customWidth="1"/>
    <col min="3" max="3" width="9.5546875" bestFit="1" customWidth="1"/>
    <col min="4" max="4" width="8.44140625" bestFit="1" customWidth="1"/>
    <col min="5" max="5" width="9.88671875" bestFit="1" customWidth="1"/>
    <col min="6" max="6" width="22.44140625" bestFit="1" customWidth="1"/>
    <col min="7" max="7" width="6.88671875" bestFit="1" customWidth="1"/>
    <col min="8" max="8" width="20.6640625" bestFit="1" customWidth="1"/>
    <col min="9" max="10" width="25.5546875" bestFit="1" customWidth="1"/>
    <col min="11" max="11" width="7.5546875" bestFit="1" customWidth="1"/>
    <col min="12" max="12" width="6.5546875" bestFit="1" customWidth="1"/>
    <col min="13" max="13" width="5.6640625" bestFit="1" customWidth="1"/>
    <col min="14" max="14" width="11.6640625" bestFit="1" customWidth="1"/>
    <col min="15" max="15" width="12" bestFit="1" customWidth="1"/>
    <col min="16" max="16" width="12.88671875" bestFit="1" customWidth="1"/>
    <col min="17" max="17" width="13.33203125" bestFit="1" customWidth="1"/>
    <col min="18" max="18" width="14.44140625" bestFit="1" customWidth="1"/>
    <col min="19" max="19" width="10.33203125" bestFit="1" customWidth="1"/>
    <col min="20" max="20" width="12.33203125" bestFit="1" customWidth="1"/>
    <col min="21" max="21" width="9.664062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320</v>
      </c>
      <c r="B2" s="3" t="s">
        <v>125</v>
      </c>
      <c r="C2" s="3"/>
      <c r="D2" s="3">
        <v>180097</v>
      </c>
      <c r="E2" s="3" t="s">
        <v>126</v>
      </c>
      <c r="F2" s="3" t="s">
        <v>23</v>
      </c>
      <c r="G2" s="3" t="s">
        <v>24</v>
      </c>
      <c r="H2" s="3" t="s">
        <v>127</v>
      </c>
      <c r="I2" s="3" t="s">
        <v>128</v>
      </c>
      <c r="J2" s="3" t="s">
        <v>128</v>
      </c>
      <c r="K2" s="3"/>
      <c r="L2" s="3">
        <v>2.84</v>
      </c>
      <c r="M2" s="3" t="s">
        <v>129</v>
      </c>
      <c r="N2" s="4">
        <v>43132</v>
      </c>
      <c r="O2" s="5">
        <v>0.5</v>
      </c>
      <c r="P2" s="4">
        <v>43140</v>
      </c>
      <c r="Q2" s="5">
        <v>0.61562499999999998</v>
      </c>
      <c r="R2" s="4">
        <v>43152</v>
      </c>
      <c r="S2" s="3"/>
      <c r="T2" s="3"/>
      <c r="U2" s="3"/>
    </row>
    <row r="3" spans="1:21" s="2" customFormat="1" x14ac:dyDescent="0.3">
      <c r="A3" s="3">
        <v>320</v>
      </c>
      <c r="B3" s="3" t="s">
        <v>125</v>
      </c>
      <c r="C3" s="3"/>
      <c r="D3" s="3">
        <v>180097</v>
      </c>
      <c r="E3" s="3" t="s">
        <v>130</v>
      </c>
      <c r="F3" s="3" t="s">
        <v>31</v>
      </c>
      <c r="G3" s="3" t="s">
        <v>24</v>
      </c>
      <c r="H3" s="3" t="s">
        <v>127</v>
      </c>
      <c r="I3" s="3" t="s">
        <v>128</v>
      </c>
      <c r="J3" s="3" t="s">
        <v>128</v>
      </c>
      <c r="K3" s="3"/>
      <c r="L3" s="3">
        <v>3.04</v>
      </c>
      <c r="M3" s="3" t="s">
        <v>129</v>
      </c>
      <c r="N3" s="4">
        <v>43132</v>
      </c>
      <c r="O3" s="5">
        <v>0.5</v>
      </c>
      <c r="P3" s="4">
        <v>43140</v>
      </c>
      <c r="Q3" s="5">
        <v>0.61626157407407411</v>
      </c>
      <c r="R3" s="4">
        <v>43152</v>
      </c>
      <c r="S3" s="3"/>
      <c r="T3" s="3"/>
      <c r="U3" s="3"/>
    </row>
    <row r="4" spans="1:21" s="2" customFormat="1" x14ac:dyDescent="0.3">
      <c r="A4" s="3">
        <v>320</v>
      </c>
      <c r="B4" s="3" t="s">
        <v>125</v>
      </c>
      <c r="C4" s="3"/>
      <c r="D4" s="3">
        <v>180097</v>
      </c>
      <c r="E4" s="3" t="s">
        <v>131</v>
      </c>
      <c r="F4" s="3" t="s">
        <v>33</v>
      </c>
      <c r="G4" s="3" t="s">
        <v>24</v>
      </c>
      <c r="H4" s="3" t="s">
        <v>127</v>
      </c>
      <c r="I4" s="3" t="s">
        <v>128</v>
      </c>
      <c r="J4" s="3" t="s">
        <v>128</v>
      </c>
      <c r="K4" s="3"/>
      <c r="L4" s="3">
        <v>16.420000000000002</v>
      </c>
      <c r="M4" s="3" t="s">
        <v>129</v>
      </c>
      <c r="N4" s="4">
        <v>43132</v>
      </c>
      <c r="O4" s="5">
        <v>0.5</v>
      </c>
      <c r="P4" s="4">
        <v>43140</v>
      </c>
      <c r="Q4" s="5">
        <v>0.61689814814814814</v>
      </c>
      <c r="R4" s="4">
        <v>43152</v>
      </c>
      <c r="S4" s="3"/>
      <c r="T4" s="3"/>
      <c r="U4" s="3"/>
    </row>
    <row r="5" spans="1:21" s="2" customFormat="1" x14ac:dyDescent="0.3">
      <c r="A5" s="3">
        <v>320</v>
      </c>
      <c r="B5" s="3" t="s">
        <v>125</v>
      </c>
      <c r="C5" s="3"/>
      <c r="D5" s="3">
        <v>180097</v>
      </c>
      <c r="E5" s="3" t="s">
        <v>132</v>
      </c>
      <c r="F5" s="3" t="s">
        <v>35</v>
      </c>
      <c r="G5" s="3" t="s">
        <v>24</v>
      </c>
      <c r="H5" s="3" t="s">
        <v>127</v>
      </c>
      <c r="I5" s="3" t="s">
        <v>128</v>
      </c>
      <c r="J5" s="3" t="s">
        <v>128</v>
      </c>
      <c r="K5" s="3"/>
      <c r="L5" s="3">
        <v>22.36</v>
      </c>
      <c r="M5" s="3" t="s">
        <v>129</v>
      </c>
      <c r="N5" s="4">
        <v>43132</v>
      </c>
      <c r="O5" s="5">
        <v>0.5</v>
      </c>
      <c r="P5" s="4">
        <v>43140</v>
      </c>
      <c r="Q5" s="5">
        <v>0.61753472222222217</v>
      </c>
      <c r="R5" s="4">
        <v>43152</v>
      </c>
      <c r="S5" s="3"/>
      <c r="T5" s="3"/>
      <c r="U5" s="3"/>
    </row>
    <row r="6" spans="1:21" s="2" customFormat="1" x14ac:dyDescent="0.3">
      <c r="A6" s="3">
        <v>320</v>
      </c>
      <c r="B6" s="3" t="s">
        <v>125</v>
      </c>
      <c r="C6" s="3"/>
      <c r="D6" s="3">
        <v>180097</v>
      </c>
      <c r="E6" s="3" t="s">
        <v>133</v>
      </c>
      <c r="F6" s="3" t="s">
        <v>37</v>
      </c>
      <c r="G6" s="3" t="s">
        <v>24</v>
      </c>
      <c r="H6" s="3" t="s">
        <v>127</v>
      </c>
      <c r="I6" s="3" t="s">
        <v>128</v>
      </c>
      <c r="J6" s="3" t="s">
        <v>128</v>
      </c>
      <c r="K6" s="3"/>
      <c r="L6" s="3">
        <v>4.24</v>
      </c>
      <c r="M6" s="3" t="s">
        <v>129</v>
      </c>
      <c r="N6" s="4">
        <v>43132</v>
      </c>
      <c r="O6" s="5">
        <v>0.5</v>
      </c>
      <c r="P6" s="4">
        <v>43140</v>
      </c>
      <c r="Q6" s="5">
        <v>0.61815972222222226</v>
      </c>
      <c r="R6" s="4">
        <v>43152</v>
      </c>
      <c r="S6" s="3"/>
      <c r="T6" s="3"/>
      <c r="U6" s="3"/>
    </row>
    <row r="7" spans="1:21" s="2" customFormat="1" x14ac:dyDescent="0.3">
      <c r="A7" s="3">
        <v>320</v>
      </c>
      <c r="B7" s="3" t="s">
        <v>125</v>
      </c>
      <c r="C7" s="3"/>
      <c r="D7" s="3">
        <v>180097</v>
      </c>
      <c r="E7" s="3" t="s">
        <v>134</v>
      </c>
      <c r="F7" s="3" t="s">
        <v>39</v>
      </c>
      <c r="G7" s="3" t="s">
        <v>24</v>
      </c>
      <c r="H7" s="3" t="s">
        <v>127</v>
      </c>
      <c r="I7" s="3" t="s">
        <v>128</v>
      </c>
      <c r="J7" s="3" t="s">
        <v>128</v>
      </c>
      <c r="K7" s="3"/>
      <c r="L7" s="3">
        <v>1.42</v>
      </c>
      <c r="M7" s="3" t="s">
        <v>129</v>
      </c>
      <c r="N7" s="4">
        <v>43132</v>
      </c>
      <c r="O7" s="5">
        <v>0.5</v>
      </c>
      <c r="P7" s="4">
        <v>43140</v>
      </c>
      <c r="Q7" s="5">
        <v>0.61878472222222225</v>
      </c>
      <c r="R7" s="4">
        <v>43152</v>
      </c>
      <c r="S7" s="3"/>
      <c r="T7" s="3"/>
      <c r="U7" s="3"/>
    </row>
    <row r="8" spans="1:21" s="2" customFormat="1" x14ac:dyDescent="0.3">
      <c r="A8" s="3">
        <v>320</v>
      </c>
      <c r="B8" s="3" t="s">
        <v>125</v>
      </c>
      <c r="C8" s="3"/>
      <c r="D8" s="3">
        <v>180097</v>
      </c>
      <c r="E8" s="3" t="s">
        <v>135</v>
      </c>
      <c r="F8" s="3" t="s">
        <v>41</v>
      </c>
      <c r="G8" s="3" t="s">
        <v>24</v>
      </c>
      <c r="H8" s="3" t="s">
        <v>127</v>
      </c>
      <c r="I8" s="3" t="s">
        <v>128</v>
      </c>
      <c r="J8" s="3" t="s">
        <v>128</v>
      </c>
      <c r="K8" s="3"/>
      <c r="L8" s="3">
        <v>2.5099999999999998</v>
      </c>
      <c r="M8" s="3" t="s">
        <v>129</v>
      </c>
      <c r="N8" s="4">
        <v>43132</v>
      </c>
      <c r="O8" s="5">
        <v>0.5</v>
      </c>
      <c r="P8" s="4">
        <v>43140</v>
      </c>
      <c r="Q8" s="5">
        <v>0.61940972222222224</v>
      </c>
      <c r="R8" s="4">
        <v>43152</v>
      </c>
      <c r="S8" s="3"/>
      <c r="T8" s="3"/>
      <c r="U8" s="3"/>
    </row>
    <row r="9" spans="1:21" s="2" customFormat="1" x14ac:dyDescent="0.3">
      <c r="A9" s="3">
        <v>320</v>
      </c>
      <c r="B9" s="3" t="s">
        <v>125</v>
      </c>
      <c r="C9" s="3"/>
      <c r="D9" s="3">
        <v>180097</v>
      </c>
      <c r="E9" s="3" t="s">
        <v>136</v>
      </c>
      <c r="F9" s="3" t="s">
        <v>43</v>
      </c>
      <c r="G9" s="3" t="s">
        <v>24</v>
      </c>
      <c r="H9" s="3" t="s">
        <v>127</v>
      </c>
      <c r="I9" s="3" t="s">
        <v>128</v>
      </c>
      <c r="J9" s="3" t="s">
        <v>128</v>
      </c>
      <c r="K9" s="3"/>
      <c r="L9" s="3">
        <v>2.34</v>
      </c>
      <c r="M9" s="3" t="s">
        <v>129</v>
      </c>
      <c r="N9" s="4">
        <v>43132</v>
      </c>
      <c r="O9" s="5">
        <v>0.5</v>
      </c>
      <c r="P9" s="4">
        <v>43140</v>
      </c>
      <c r="Q9" s="5">
        <v>0.62003472222222222</v>
      </c>
      <c r="R9" s="4">
        <v>43152</v>
      </c>
      <c r="S9" s="3"/>
      <c r="T9" s="3"/>
      <c r="U9" s="3"/>
    </row>
    <row r="10" spans="1:21" s="2" customFormat="1" x14ac:dyDescent="0.3">
      <c r="A10" s="3">
        <v>320</v>
      </c>
      <c r="B10" s="3" t="s">
        <v>125</v>
      </c>
      <c r="C10" s="3"/>
      <c r="D10" s="3">
        <v>180097</v>
      </c>
      <c r="E10" s="3" t="s">
        <v>137</v>
      </c>
      <c r="F10" s="3" t="s">
        <v>45</v>
      </c>
      <c r="G10" s="3" t="s">
        <v>24</v>
      </c>
      <c r="H10" s="3" t="s">
        <v>127</v>
      </c>
      <c r="I10" s="3" t="s">
        <v>128</v>
      </c>
      <c r="J10" s="3" t="s">
        <v>128</v>
      </c>
      <c r="K10" s="3"/>
      <c r="L10" s="3">
        <v>4.43</v>
      </c>
      <c r="M10" s="3" t="s">
        <v>129</v>
      </c>
      <c r="N10" s="4">
        <v>43132</v>
      </c>
      <c r="O10" s="5">
        <v>0.5</v>
      </c>
      <c r="P10" s="4">
        <v>43140</v>
      </c>
      <c r="Q10" s="5">
        <v>0.62065972222222221</v>
      </c>
      <c r="R10" s="4">
        <v>43152</v>
      </c>
      <c r="S10" s="3"/>
      <c r="T10" s="3"/>
      <c r="U10" s="3"/>
    </row>
    <row r="11" spans="1:21" s="2" customFormat="1" x14ac:dyDescent="0.3">
      <c r="A11" s="3">
        <v>320</v>
      </c>
      <c r="B11" s="3" t="s">
        <v>125</v>
      </c>
      <c r="C11" s="3"/>
      <c r="D11" s="3">
        <v>180221</v>
      </c>
      <c r="E11" s="3" t="s">
        <v>138</v>
      </c>
      <c r="F11" s="3" t="s">
        <v>65</v>
      </c>
      <c r="G11" s="3" t="s">
        <v>24</v>
      </c>
      <c r="H11" s="3" t="s">
        <v>127</v>
      </c>
      <c r="I11" s="3" t="s">
        <v>128</v>
      </c>
      <c r="J11" s="3" t="s">
        <v>128</v>
      </c>
      <c r="K11" s="3"/>
      <c r="L11" s="3">
        <v>6.04</v>
      </c>
      <c r="M11" s="3" t="s">
        <v>129</v>
      </c>
      <c r="N11" s="4">
        <v>43152</v>
      </c>
      <c r="O11" s="5">
        <v>0.5</v>
      </c>
      <c r="P11" s="4">
        <v>43157</v>
      </c>
      <c r="Q11" s="5">
        <v>0.42315972222222226</v>
      </c>
      <c r="R11" s="4">
        <v>43172</v>
      </c>
      <c r="S11" s="3"/>
      <c r="T11" s="3"/>
      <c r="U11" s="3"/>
    </row>
    <row r="12" spans="1:21" s="2" customFormat="1" x14ac:dyDescent="0.3">
      <c r="A12" s="3">
        <v>320</v>
      </c>
      <c r="B12" s="3" t="s">
        <v>125</v>
      </c>
      <c r="C12" s="3"/>
      <c r="D12" s="3">
        <v>180221</v>
      </c>
      <c r="E12" s="3" t="s">
        <v>139</v>
      </c>
      <c r="F12" s="3" t="s">
        <v>67</v>
      </c>
      <c r="G12" s="3" t="s">
        <v>24</v>
      </c>
      <c r="H12" s="3" t="s">
        <v>127</v>
      </c>
      <c r="I12" s="3" t="s">
        <v>128</v>
      </c>
      <c r="J12" s="3" t="s">
        <v>128</v>
      </c>
      <c r="K12" s="3"/>
      <c r="L12" s="3">
        <v>5.08</v>
      </c>
      <c r="M12" s="3" t="s">
        <v>129</v>
      </c>
      <c r="N12" s="4">
        <v>43152</v>
      </c>
      <c r="O12" s="5">
        <v>0.5</v>
      </c>
      <c r="P12" s="4">
        <v>43157</v>
      </c>
      <c r="Q12" s="5">
        <v>0.424375</v>
      </c>
      <c r="R12" s="4">
        <v>43172</v>
      </c>
      <c r="S12" s="3"/>
      <c r="T12" s="3"/>
      <c r="U12" s="3"/>
    </row>
    <row r="13" spans="1:21" s="2" customFormat="1" x14ac:dyDescent="0.3">
      <c r="A13" s="3">
        <v>320</v>
      </c>
      <c r="B13" s="3" t="s">
        <v>125</v>
      </c>
      <c r="C13" s="3"/>
      <c r="D13" s="3">
        <v>180221</v>
      </c>
      <c r="E13" s="3" t="s">
        <v>140</v>
      </c>
      <c r="F13" s="3" t="s">
        <v>69</v>
      </c>
      <c r="G13" s="3" t="s">
        <v>24</v>
      </c>
      <c r="H13" s="3" t="s">
        <v>127</v>
      </c>
      <c r="I13" s="3" t="s">
        <v>128</v>
      </c>
      <c r="J13" s="3" t="s">
        <v>128</v>
      </c>
      <c r="K13" s="3"/>
      <c r="L13" s="3">
        <v>3.96</v>
      </c>
      <c r="M13" s="3" t="s">
        <v>129</v>
      </c>
      <c r="N13" s="4">
        <v>43152</v>
      </c>
      <c r="O13" s="5">
        <v>0.5</v>
      </c>
      <c r="P13" s="4">
        <v>43157</v>
      </c>
      <c r="Q13" s="5">
        <v>0.42753472222222227</v>
      </c>
      <c r="R13" s="4">
        <v>43172</v>
      </c>
      <c r="S13" s="3"/>
      <c r="T13" s="3"/>
      <c r="U13" s="3"/>
    </row>
    <row r="14" spans="1:21" s="2" customFormat="1" x14ac:dyDescent="0.3">
      <c r="A14" s="3">
        <v>320</v>
      </c>
      <c r="B14" s="3" t="s">
        <v>125</v>
      </c>
      <c r="C14" s="3"/>
      <c r="D14" s="3">
        <v>180221</v>
      </c>
      <c r="E14" s="3" t="s">
        <v>141</v>
      </c>
      <c r="F14" s="3" t="s">
        <v>71</v>
      </c>
      <c r="G14" s="3" t="s">
        <v>24</v>
      </c>
      <c r="H14" s="3" t="s">
        <v>127</v>
      </c>
      <c r="I14" s="3" t="s">
        <v>128</v>
      </c>
      <c r="J14" s="3" t="s">
        <v>128</v>
      </c>
      <c r="K14" s="3"/>
      <c r="L14" s="3">
        <v>11.1</v>
      </c>
      <c r="M14" s="3" t="s">
        <v>129</v>
      </c>
      <c r="N14" s="4">
        <v>43152</v>
      </c>
      <c r="O14" s="5">
        <v>0.5</v>
      </c>
      <c r="P14" s="4">
        <v>43157</v>
      </c>
      <c r="Q14" s="5">
        <v>0.42815972222222221</v>
      </c>
      <c r="R14" s="4">
        <v>43172</v>
      </c>
      <c r="S14" s="3"/>
      <c r="T14" s="3"/>
      <c r="U14" s="3"/>
    </row>
    <row r="15" spans="1:21" s="2" customFormat="1" x14ac:dyDescent="0.3">
      <c r="A15" s="3">
        <v>320</v>
      </c>
      <c r="B15" s="3" t="s">
        <v>125</v>
      </c>
      <c r="C15" s="3"/>
      <c r="D15" s="3">
        <v>180221</v>
      </c>
      <c r="E15" s="3" t="s">
        <v>142</v>
      </c>
      <c r="F15" s="3" t="s">
        <v>73</v>
      </c>
      <c r="G15" s="3" t="s">
        <v>24</v>
      </c>
      <c r="H15" s="3" t="s">
        <v>127</v>
      </c>
      <c r="I15" s="3" t="s">
        <v>128</v>
      </c>
      <c r="J15" s="3" t="s">
        <v>128</v>
      </c>
      <c r="K15" s="3"/>
      <c r="L15" s="3">
        <v>10.77</v>
      </c>
      <c r="M15" s="3" t="s">
        <v>129</v>
      </c>
      <c r="N15" s="4">
        <v>43152</v>
      </c>
      <c r="O15" s="5">
        <v>0.5</v>
      </c>
      <c r="P15" s="4">
        <v>43159</v>
      </c>
      <c r="Q15" s="5">
        <v>0.3755324074074074</v>
      </c>
      <c r="R15" s="4">
        <v>43172</v>
      </c>
      <c r="S15" s="3"/>
      <c r="T15" s="3"/>
      <c r="U15" s="3"/>
    </row>
    <row r="16" spans="1:21" s="2" customFormat="1" x14ac:dyDescent="0.3">
      <c r="A16" s="3">
        <v>320</v>
      </c>
      <c r="B16" s="3" t="s">
        <v>125</v>
      </c>
      <c r="C16" s="3"/>
      <c r="D16" s="3">
        <v>180221</v>
      </c>
      <c r="E16" s="3" t="s">
        <v>143</v>
      </c>
      <c r="F16" s="3" t="s">
        <v>75</v>
      </c>
      <c r="G16" s="3" t="s">
        <v>24</v>
      </c>
      <c r="H16" s="3" t="s">
        <v>127</v>
      </c>
      <c r="I16" s="3" t="s">
        <v>128</v>
      </c>
      <c r="J16" s="3" t="s">
        <v>128</v>
      </c>
      <c r="K16" s="3"/>
      <c r="L16" s="3">
        <v>14.9</v>
      </c>
      <c r="M16" s="3" t="s">
        <v>129</v>
      </c>
      <c r="N16" s="4">
        <v>43152</v>
      </c>
      <c r="O16" s="5">
        <v>0.5</v>
      </c>
      <c r="P16" s="4">
        <v>43157</v>
      </c>
      <c r="Q16" s="5">
        <v>0.42878472222222225</v>
      </c>
      <c r="R16" s="4">
        <v>43172</v>
      </c>
      <c r="S16" s="3"/>
      <c r="T16" s="3"/>
      <c r="U16" s="3"/>
    </row>
    <row r="17" spans="1:21" s="2" customFormat="1" x14ac:dyDescent="0.3">
      <c r="A17" s="3">
        <v>320</v>
      </c>
      <c r="B17" s="3" t="s">
        <v>125</v>
      </c>
      <c r="C17" s="3"/>
      <c r="D17" s="3">
        <v>180221</v>
      </c>
      <c r="E17" s="3" t="s">
        <v>144</v>
      </c>
      <c r="F17" s="3" t="s">
        <v>77</v>
      </c>
      <c r="G17" s="3" t="s">
        <v>24</v>
      </c>
      <c r="H17" s="3" t="s">
        <v>127</v>
      </c>
      <c r="I17" s="3" t="s">
        <v>128</v>
      </c>
      <c r="J17" s="3" t="s">
        <v>128</v>
      </c>
      <c r="K17" s="3"/>
      <c r="L17" s="3">
        <v>2.13</v>
      </c>
      <c r="M17" s="3" t="s">
        <v>129</v>
      </c>
      <c r="N17" s="4">
        <v>43152</v>
      </c>
      <c r="O17" s="5">
        <v>0.5</v>
      </c>
      <c r="P17" s="4">
        <v>43153</v>
      </c>
      <c r="Q17" s="5">
        <v>0.56582175925925926</v>
      </c>
      <c r="R17" s="4">
        <v>43172</v>
      </c>
      <c r="S17" s="3"/>
      <c r="T17" s="3"/>
      <c r="U17" s="3"/>
    </row>
    <row r="18" spans="1:21" s="2" customFormat="1" x14ac:dyDescent="0.3">
      <c r="A18" s="3">
        <v>320</v>
      </c>
      <c r="B18" s="3" t="s">
        <v>125</v>
      </c>
      <c r="C18" s="3"/>
      <c r="D18" s="3">
        <v>180221</v>
      </c>
      <c r="E18" s="3" t="s">
        <v>145</v>
      </c>
      <c r="F18" s="3" t="s">
        <v>79</v>
      </c>
      <c r="G18" s="3" t="s">
        <v>24</v>
      </c>
      <c r="H18" s="3" t="s">
        <v>127</v>
      </c>
      <c r="I18" s="3" t="s">
        <v>128</v>
      </c>
      <c r="J18" s="3" t="s">
        <v>128</v>
      </c>
      <c r="K18" s="3"/>
      <c r="L18" s="3">
        <v>3.75</v>
      </c>
      <c r="M18" s="3" t="s">
        <v>129</v>
      </c>
      <c r="N18" s="4">
        <v>43152</v>
      </c>
      <c r="O18" s="5">
        <v>0.5</v>
      </c>
      <c r="P18" s="4">
        <v>43153</v>
      </c>
      <c r="Q18" s="5">
        <v>0.56643518518518521</v>
      </c>
      <c r="R18" s="4">
        <v>43172</v>
      </c>
      <c r="S18" s="3"/>
      <c r="T18" s="3"/>
      <c r="U18" s="3"/>
    </row>
    <row r="19" spans="1:21" s="2" customFormat="1" x14ac:dyDescent="0.3">
      <c r="A19" s="3">
        <v>320</v>
      </c>
      <c r="B19" s="3" t="s">
        <v>125</v>
      </c>
      <c r="C19" s="3"/>
      <c r="D19" s="3">
        <v>180221</v>
      </c>
      <c r="E19" s="3" t="s">
        <v>146</v>
      </c>
      <c r="F19" s="3" t="s">
        <v>81</v>
      </c>
      <c r="G19" s="3" t="s">
        <v>24</v>
      </c>
      <c r="H19" s="3" t="s">
        <v>127</v>
      </c>
      <c r="I19" s="3" t="s">
        <v>128</v>
      </c>
      <c r="J19" s="3" t="s">
        <v>128</v>
      </c>
      <c r="K19" s="3"/>
      <c r="L19" s="3">
        <v>4.28</v>
      </c>
      <c r="M19" s="3" t="s">
        <v>129</v>
      </c>
      <c r="N19" s="4">
        <v>43152</v>
      </c>
      <c r="O19" s="5">
        <v>0.5</v>
      </c>
      <c r="P19" s="4">
        <v>43157</v>
      </c>
      <c r="Q19" s="5">
        <v>0.43168981481481478</v>
      </c>
      <c r="R19" s="4">
        <v>43172</v>
      </c>
      <c r="S19" s="3"/>
      <c r="T19" s="3"/>
      <c r="U19" s="3"/>
    </row>
    <row r="20" spans="1:21" s="2" customFormat="1" x14ac:dyDescent="0.3">
      <c r="A20" s="3">
        <v>320</v>
      </c>
      <c r="B20" s="3" t="s">
        <v>125</v>
      </c>
      <c r="C20" s="3"/>
      <c r="D20" s="3">
        <v>180221</v>
      </c>
      <c r="E20" s="3" t="s">
        <v>147</v>
      </c>
      <c r="F20" s="3" t="s">
        <v>83</v>
      </c>
      <c r="G20" s="3" t="s">
        <v>24</v>
      </c>
      <c r="H20" s="3" t="s">
        <v>127</v>
      </c>
      <c r="I20" s="3" t="s">
        <v>128</v>
      </c>
      <c r="J20" s="3" t="s">
        <v>128</v>
      </c>
      <c r="K20" s="3"/>
      <c r="L20" s="3">
        <v>4.5999999999999996</v>
      </c>
      <c r="M20" s="3" t="s">
        <v>129</v>
      </c>
      <c r="N20" s="4">
        <v>43152</v>
      </c>
      <c r="O20" s="5">
        <v>0.5</v>
      </c>
      <c r="P20" s="4">
        <v>43157</v>
      </c>
      <c r="Q20" s="5">
        <v>0.43231481481481482</v>
      </c>
      <c r="R20" s="4">
        <v>43172</v>
      </c>
      <c r="S20" s="3"/>
      <c r="T20" s="3"/>
      <c r="U20" s="3"/>
    </row>
    <row r="21" spans="1:21" s="2" customFormat="1" x14ac:dyDescent="0.3">
      <c r="A21" s="3">
        <v>320</v>
      </c>
      <c r="B21" s="3" t="s">
        <v>125</v>
      </c>
      <c r="C21" s="3"/>
      <c r="D21" s="3">
        <v>180221</v>
      </c>
      <c r="E21" s="3" t="s">
        <v>148</v>
      </c>
      <c r="F21" s="3" t="s">
        <v>85</v>
      </c>
      <c r="G21" s="3" t="s">
        <v>24</v>
      </c>
      <c r="H21" s="3" t="s">
        <v>127</v>
      </c>
      <c r="I21" s="3" t="s">
        <v>128</v>
      </c>
      <c r="J21" s="3" t="s">
        <v>128</v>
      </c>
      <c r="K21" s="3"/>
      <c r="L21" s="3">
        <v>4.6399999999999997</v>
      </c>
      <c r="M21" s="3" t="s">
        <v>129</v>
      </c>
      <c r="N21" s="4">
        <v>43152</v>
      </c>
      <c r="O21" s="5">
        <v>0.5</v>
      </c>
      <c r="P21" s="4">
        <v>43157</v>
      </c>
      <c r="Q21" s="5">
        <v>0.43293981481481486</v>
      </c>
      <c r="R21" s="4">
        <v>43172</v>
      </c>
      <c r="S21" s="3"/>
      <c r="T21" s="3"/>
      <c r="U21" s="3"/>
    </row>
    <row r="22" spans="1:21" s="2" customFormat="1" x14ac:dyDescent="0.3">
      <c r="A22" s="3">
        <v>320</v>
      </c>
      <c r="B22" s="3" t="s">
        <v>125</v>
      </c>
      <c r="C22" s="3"/>
      <c r="D22" s="3">
        <v>180221</v>
      </c>
      <c r="E22" s="3" t="s">
        <v>149</v>
      </c>
      <c r="F22" s="3" t="s">
        <v>87</v>
      </c>
      <c r="G22" s="3" t="s">
        <v>24</v>
      </c>
      <c r="H22" s="3" t="s">
        <v>127</v>
      </c>
      <c r="I22" s="3" t="s">
        <v>128</v>
      </c>
      <c r="J22" s="3" t="s">
        <v>128</v>
      </c>
      <c r="K22" s="3"/>
      <c r="L22" s="3">
        <v>2.09</v>
      </c>
      <c r="M22" s="3" t="s">
        <v>129</v>
      </c>
      <c r="N22" s="4">
        <v>43152</v>
      </c>
      <c r="O22" s="5">
        <v>0.5</v>
      </c>
      <c r="P22" s="4">
        <v>43153</v>
      </c>
      <c r="Q22" s="5">
        <v>0.57127314814814811</v>
      </c>
      <c r="R22" s="4">
        <v>43172</v>
      </c>
      <c r="S22" s="3"/>
      <c r="T22" s="3"/>
      <c r="U22" s="3"/>
    </row>
    <row r="23" spans="1:21" s="2" customFormat="1" x14ac:dyDescent="0.3">
      <c r="A23" s="3">
        <v>320</v>
      </c>
      <c r="B23" s="3" t="s">
        <v>125</v>
      </c>
      <c r="C23" s="3"/>
      <c r="D23" s="3">
        <v>180221</v>
      </c>
      <c r="E23" s="3" t="s">
        <v>150</v>
      </c>
      <c r="F23" s="3" t="s">
        <v>89</v>
      </c>
      <c r="G23" s="3" t="s">
        <v>24</v>
      </c>
      <c r="H23" s="3" t="s">
        <v>127</v>
      </c>
      <c r="I23" s="3" t="s">
        <v>128</v>
      </c>
      <c r="J23" s="3" t="s">
        <v>128</v>
      </c>
      <c r="K23" s="3"/>
      <c r="L23" s="3">
        <v>2.79</v>
      </c>
      <c r="M23" s="3" t="s">
        <v>129</v>
      </c>
      <c r="N23" s="4">
        <v>43152</v>
      </c>
      <c r="O23" s="5">
        <v>0.5</v>
      </c>
      <c r="P23" s="4">
        <v>43159</v>
      </c>
      <c r="Q23" s="5">
        <v>0.37615740740740744</v>
      </c>
      <c r="R23" s="4">
        <v>43172</v>
      </c>
      <c r="S23" s="3"/>
      <c r="T23" s="3"/>
      <c r="U23" s="3"/>
    </row>
    <row r="24" spans="1:21" s="2" customFormat="1" x14ac:dyDescent="0.3">
      <c r="A24" s="3">
        <v>320</v>
      </c>
      <c r="B24" s="3" t="s">
        <v>125</v>
      </c>
      <c r="C24" s="3"/>
      <c r="D24" s="3">
        <v>180280</v>
      </c>
      <c r="E24" s="3" t="s">
        <v>151</v>
      </c>
      <c r="F24" s="3" t="s">
        <v>91</v>
      </c>
      <c r="G24" s="3" t="s">
        <v>24</v>
      </c>
      <c r="H24" s="3" t="s">
        <v>127</v>
      </c>
      <c r="I24" s="3" t="s">
        <v>128</v>
      </c>
      <c r="J24" s="3" t="s">
        <v>128</v>
      </c>
      <c r="K24" s="3"/>
      <c r="L24" s="3">
        <v>5.1100000000000003</v>
      </c>
      <c r="M24" s="3" t="s">
        <v>129</v>
      </c>
      <c r="N24" s="4">
        <v>43168</v>
      </c>
      <c r="O24" s="5">
        <v>0.5</v>
      </c>
      <c r="P24" s="4">
        <v>43173</v>
      </c>
      <c r="Q24" s="5">
        <v>0.50472222222222218</v>
      </c>
      <c r="R24" s="4">
        <v>43178</v>
      </c>
      <c r="S24" s="3"/>
      <c r="T24" s="3"/>
      <c r="U24" s="3"/>
    </row>
    <row r="25" spans="1:21" s="2" customFormat="1" x14ac:dyDescent="0.3">
      <c r="A25" s="3">
        <v>320</v>
      </c>
      <c r="B25" s="3" t="s">
        <v>125</v>
      </c>
      <c r="C25" s="3"/>
      <c r="D25" s="3">
        <v>180280</v>
      </c>
      <c r="E25" s="3" t="s">
        <v>152</v>
      </c>
      <c r="F25" s="3" t="s">
        <v>93</v>
      </c>
      <c r="G25" s="3" t="s">
        <v>24</v>
      </c>
      <c r="H25" s="3" t="s">
        <v>127</v>
      </c>
      <c r="I25" s="3" t="s">
        <v>128</v>
      </c>
      <c r="J25" s="3" t="s">
        <v>128</v>
      </c>
      <c r="K25" s="3"/>
      <c r="L25" s="3">
        <v>8.25</v>
      </c>
      <c r="M25" s="3" t="s">
        <v>129</v>
      </c>
      <c r="N25" s="4">
        <v>43168</v>
      </c>
      <c r="O25" s="5">
        <v>0.5</v>
      </c>
      <c r="P25" s="4">
        <v>43173</v>
      </c>
      <c r="Q25" s="5">
        <v>0.50533564814814813</v>
      </c>
      <c r="R25" s="4">
        <v>43178</v>
      </c>
      <c r="S25" s="3"/>
      <c r="T25" s="3"/>
      <c r="U25" s="3"/>
    </row>
    <row r="26" spans="1:21" s="2" customFormat="1" x14ac:dyDescent="0.3">
      <c r="A26" s="3">
        <v>320</v>
      </c>
      <c r="B26" s="3" t="s">
        <v>125</v>
      </c>
      <c r="C26" s="3"/>
      <c r="D26" s="3">
        <v>180280</v>
      </c>
      <c r="E26" s="3" t="s">
        <v>153</v>
      </c>
      <c r="F26" s="3" t="s">
        <v>95</v>
      </c>
      <c r="G26" s="3" t="s">
        <v>24</v>
      </c>
      <c r="H26" s="3" t="s">
        <v>127</v>
      </c>
      <c r="I26" s="3" t="s">
        <v>128</v>
      </c>
      <c r="J26" s="3" t="s">
        <v>128</v>
      </c>
      <c r="K26" s="3"/>
      <c r="L26" s="3">
        <v>3.35</v>
      </c>
      <c r="M26" s="3" t="s">
        <v>129</v>
      </c>
      <c r="N26" s="4">
        <v>43168</v>
      </c>
      <c r="O26" s="5">
        <v>0.5</v>
      </c>
      <c r="P26" s="4">
        <v>43173</v>
      </c>
      <c r="Q26" s="5">
        <v>0.50596064814814812</v>
      </c>
      <c r="R26" s="4">
        <v>43178</v>
      </c>
      <c r="S26" s="3"/>
      <c r="T26" s="3"/>
      <c r="U26" s="3"/>
    </row>
    <row r="27" spans="1:21" s="2" customFormat="1" x14ac:dyDescent="0.3">
      <c r="A27" s="3">
        <v>320</v>
      </c>
      <c r="B27" s="3" t="s">
        <v>125</v>
      </c>
      <c r="C27" s="3"/>
      <c r="D27" s="3">
        <v>180280</v>
      </c>
      <c r="E27" s="3" t="s">
        <v>154</v>
      </c>
      <c r="F27" s="3" t="s">
        <v>97</v>
      </c>
      <c r="G27" s="3" t="s">
        <v>24</v>
      </c>
      <c r="H27" s="3" t="s">
        <v>127</v>
      </c>
      <c r="I27" s="3" t="s">
        <v>128</v>
      </c>
      <c r="J27" s="3" t="s">
        <v>128</v>
      </c>
      <c r="K27" s="3"/>
      <c r="L27" s="3">
        <v>16.75</v>
      </c>
      <c r="M27" s="3" t="s">
        <v>129</v>
      </c>
      <c r="N27" s="4">
        <v>43168</v>
      </c>
      <c r="O27" s="5">
        <v>0.5</v>
      </c>
      <c r="P27" s="4">
        <v>43173</v>
      </c>
      <c r="Q27" s="5">
        <v>0.50657407407407407</v>
      </c>
      <c r="R27" s="4">
        <v>43178</v>
      </c>
      <c r="S27" s="3"/>
      <c r="T27" s="3"/>
      <c r="U27" s="3"/>
    </row>
    <row r="28" spans="1:21" s="2" customFormat="1" x14ac:dyDescent="0.3">
      <c r="A28" s="3">
        <v>320</v>
      </c>
      <c r="B28" s="3" t="s">
        <v>125</v>
      </c>
      <c r="C28" s="3"/>
      <c r="D28" s="3">
        <v>180280</v>
      </c>
      <c r="E28" s="3" t="s">
        <v>155</v>
      </c>
      <c r="F28" s="3" t="s">
        <v>99</v>
      </c>
      <c r="G28" s="3" t="s">
        <v>24</v>
      </c>
      <c r="H28" s="3" t="s">
        <v>127</v>
      </c>
      <c r="I28" s="3" t="s">
        <v>128</v>
      </c>
      <c r="J28" s="3" t="s">
        <v>128</v>
      </c>
      <c r="K28" s="3" t="s">
        <v>100</v>
      </c>
      <c r="L28" s="3">
        <v>0.1</v>
      </c>
      <c r="M28" s="3" t="s">
        <v>129</v>
      </c>
      <c r="N28" s="4">
        <v>43168</v>
      </c>
      <c r="O28" s="5">
        <v>0.5</v>
      </c>
      <c r="P28" s="4">
        <v>43173</v>
      </c>
      <c r="Q28" s="5">
        <v>0.50785879629629627</v>
      </c>
      <c r="R28" s="4">
        <v>43178</v>
      </c>
      <c r="S28" s="3"/>
      <c r="T28" s="3"/>
      <c r="U28" s="3"/>
    </row>
    <row r="29" spans="1:21" s="2" customFormat="1" x14ac:dyDescent="0.3">
      <c r="A29" s="3">
        <v>320</v>
      </c>
      <c r="B29" s="3" t="s">
        <v>125</v>
      </c>
      <c r="C29" s="3"/>
      <c r="D29" s="3">
        <v>180280</v>
      </c>
      <c r="E29" s="3" t="s">
        <v>156</v>
      </c>
      <c r="F29" s="3" t="s">
        <v>108</v>
      </c>
      <c r="G29" s="3" t="s">
        <v>24</v>
      </c>
      <c r="H29" s="3" t="s">
        <v>127</v>
      </c>
      <c r="I29" s="3" t="s">
        <v>128</v>
      </c>
      <c r="J29" s="3" t="s">
        <v>128</v>
      </c>
      <c r="K29" s="3"/>
      <c r="L29" s="3">
        <v>16.350000000000001</v>
      </c>
      <c r="M29" s="3" t="s">
        <v>129</v>
      </c>
      <c r="N29" s="4">
        <v>43168</v>
      </c>
      <c r="O29" s="5">
        <v>0.5</v>
      </c>
      <c r="P29" s="4">
        <v>43173</v>
      </c>
      <c r="Q29" s="5">
        <v>0.50722222222222224</v>
      </c>
      <c r="R29" s="4">
        <v>43178</v>
      </c>
      <c r="S29" s="3"/>
      <c r="T29" s="3"/>
      <c r="U29" s="3"/>
    </row>
    <row r="30" spans="1:21" s="2" customFormat="1" x14ac:dyDescent="0.3">
      <c r="A30" s="3">
        <v>320</v>
      </c>
      <c r="B30" s="3" t="s">
        <v>125</v>
      </c>
      <c r="C30" s="3"/>
      <c r="D30" s="3">
        <v>180280</v>
      </c>
      <c r="E30" s="3" t="s">
        <v>157</v>
      </c>
      <c r="F30" s="3" t="s">
        <v>110</v>
      </c>
      <c r="G30" s="3" t="s">
        <v>24</v>
      </c>
      <c r="H30" s="3" t="s">
        <v>127</v>
      </c>
      <c r="I30" s="3" t="s">
        <v>128</v>
      </c>
      <c r="J30" s="3" t="s">
        <v>128</v>
      </c>
      <c r="K30" s="3"/>
      <c r="L30" s="3">
        <v>14.59</v>
      </c>
      <c r="M30" s="3" t="s">
        <v>129</v>
      </c>
      <c r="N30" s="4">
        <v>43168</v>
      </c>
      <c r="O30" s="5">
        <v>0.5</v>
      </c>
      <c r="P30" s="4">
        <v>43173</v>
      </c>
      <c r="Q30" s="5">
        <v>0.51204861111111111</v>
      </c>
      <c r="R30" s="4">
        <v>43178</v>
      </c>
      <c r="S30" s="3"/>
      <c r="T30" s="3"/>
      <c r="U30" s="3"/>
    </row>
    <row r="31" spans="1:21" s="2" customFormat="1" x14ac:dyDescent="0.3">
      <c r="A31" s="3">
        <v>320</v>
      </c>
      <c r="B31" s="3" t="s">
        <v>125</v>
      </c>
      <c r="C31" s="3"/>
      <c r="D31" s="3">
        <v>180280</v>
      </c>
      <c r="E31" s="3" t="s">
        <v>158</v>
      </c>
      <c r="F31" s="3" t="s">
        <v>112</v>
      </c>
      <c r="G31" s="3" t="s">
        <v>24</v>
      </c>
      <c r="H31" s="3" t="s">
        <v>127</v>
      </c>
      <c r="I31" s="3" t="s">
        <v>128</v>
      </c>
      <c r="J31" s="3" t="s">
        <v>128</v>
      </c>
      <c r="K31" s="3"/>
      <c r="L31" s="3">
        <v>5.87</v>
      </c>
      <c r="M31" s="3" t="s">
        <v>129</v>
      </c>
      <c r="N31" s="4">
        <v>43168</v>
      </c>
      <c r="O31" s="5">
        <v>0.5</v>
      </c>
      <c r="P31" s="4">
        <v>43173</v>
      </c>
      <c r="Q31" s="5">
        <v>0.51268518518518513</v>
      </c>
      <c r="R31" s="4">
        <v>43178</v>
      </c>
      <c r="S31" s="3"/>
      <c r="T31" s="3"/>
      <c r="U31" s="3"/>
    </row>
    <row r="32" spans="1:21" s="2" customFormat="1" x14ac:dyDescent="0.3">
      <c r="A32" s="3">
        <v>320</v>
      </c>
      <c r="B32" s="3" t="s">
        <v>125</v>
      </c>
      <c r="C32" s="3"/>
      <c r="D32" s="3">
        <v>180280</v>
      </c>
      <c r="E32" s="3" t="s">
        <v>159</v>
      </c>
      <c r="F32" s="3" t="s">
        <v>114</v>
      </c>
      <c r="G32" s="3" t="s">
        <v>24</v>
      </c>
      <c r="H32" s="3" t="s">
        <v>127</v>
      </c>
      <c r="I32" s="3" t="s">
        <v>128</v>
      </c>
      <c r="J32" s="3" t="s">
        <v>128</v>
      </c>
      <c r="K32" s="3"/>
      <c r="L32" s="3">
        <v>1.76</v>
      </c>
      <c r="M32" s="3" t="s">
        <v>129</v>
      </c>
      <c r="N32" s="4">
        <v>43168</v>
      </c>
      <c r="O32" s="5">
        <v>0.5</v>
      </c>
      <c r="P32" s="4">
        <v>43173</v>
      </c>
      <c r="Q32" s="5">
        <v>0.51331018518518523</v>
      </c>
      <c r="R32" s="4">
        <v>43178</v>
      </c>
      <c r="S32" s="3"/>
      <c r="T32" s="3"/>
      <c r="U32" s="3"/>
    </row>
    <row r="33" spans="1:21" s="2" customFormat="1" x14ac:dyDescent="0.3">
      <c r="A33" s="3">
        <v>320</v>
      </c>
      <c r="B33" s="3" t="s">
        <v>125</v>
      </c>
      <c r="C33" s="3"/>
      <c r="D33" s="3">
        <v>180280</v>
      </c>
      <c r="E33" s="3" t="s">
        <v>160</v>
      </c>
      <c r="F33" s="3" t="s">
        <v>116</v>
      </c>
      <c r="G33" s="3" t="s">
        <v>24</v>
      </c>
      <c r="H33" s="3" t="s">
        <v>127</v>
      </c>
      <c r="I33" s="3" t="s">
        <v>128</v>
      </c>
      <c r="J33" s="3" t="s">
        <v>128</v>
      </c>
      <c r="K33" s="3"/>
      <c r="L33" s="3">
        <v>5.17</v>
      </c>
      <c r="M33" s="3" t="s">
        <v>129</v>
      </c>
      <c r="N33" s="4">
        <v>43168</v>
      </c>
      <c r="O33" s="5">
        <v>0.5</v>
      </c>
      <c r="P33" s="4">
        <v>43173</v>
      </c>
      <c r="Q33" s="5">
        <v>0.51393518518518522</v>
      </c>
      <c r="R33" s="4">
        <v>43178</v>
      </c>
      <c r="S33" s="3"/>
      <c r="T33" s="3"/>
      <c r="U33" s="3"/>
    </row>
    <row r="34" spans="1:21" s="2" customFormat="1" x14ac:dyDescent="0.3">
      <c r="A34" s="3">
        <v>320</v>
      </c>
      <c r="B34" s="3" t="s">
        <v>125</v>
      </c>
      <c r="C34" s="3"/>
      <c r="D34" s="3">
        <v>180280</v>
      </c>
      <c r="E34" s="3" t="s">
        <v>161</v>
      </c>
      <c r="F34" s="3" t="s">
        <v>118</v>
      </c>
      <c r="G34" s="3" t="s">
        <v>24</v>
      </c>
      <c r="H34" s="3" t="s">
        <v>127</v>
      </c>
      <c r="I34" s="3" t="s">
        <v>128</v>
      </c>
      <c r="J34" s="3" t="s">
        <v>128</v>
      </c>
      <c r="K34" s="3"/>
      <c r="L34" s="3">
        <v>7.55</v>
      </c>
      <c r="M34" s="3" t="s">
        <v>129</v>
      </c>
      <c r="N34" s="4">
        <v>43168</v>
      </c>
      <c r="O34" s="5">
        <v>0.5</v>
      </c>
      <c r="P34" s="4">
        <v>43173</v>
      </c>
      <c r="Q34" s="5">
        <v>0.5145601851851852</v>
      </c>
      <c r="R34" s="4">
        <v>43178</v>
      </c>
      <c r="S34" s="3"/>
      <c r="T34" s="3"/>
      <c r="U34" s="3"/>
    </row>
    <row r="35" spans="1:21" s="2" customFormat="1" x14ac:dyDescent="0.3">
      <c r="A35" s="3">
        <v>320</v>
      </c>
      <c r="B35" s="3" t="s">
        <v>125</v>
      </c>
      <c r="C35" s="3"/>
      <c r="D35" s="3">
        <v>180280</v>
      </c>
      <c r="E35" s="3" t="s">
        <v>162</v>
      </c>
      <c r="F35" s="3" t="s">
        <v>120</v>
      </c>
      <c r="G35" s="3" t="s">
        <v>24</v>
      </c>
      <c r="H35" s="3" t="s">
        <v>127</v>
      </c>
      <c r="I35" s="3" t="s">
        <v>128</v>
      </c>
      <c r="J35" s="3" t="s">
        <v>128</v>
      </c>
      <c r="K35" s="3"/>
      <c r="L35" s="3">
        <v>5.59</v>
      </c>
      <c r="M35" s="3" t="s">
        <v>129</v>
      </c>
      <c r="N35" s="4">
        <v>43168</v>
      </c>
      <c r="O35" s="5">
        <v>0.5</v>
      </c>
      <c r="P35" s="4">
        <v>43173</v>
      </c>
      <c r="Q35" s="5">
        <v>0.51517361111111104</v>
      </c>
      <c r="R35" s="4">
        <v>43178</v>
      </c>
      <c r="S35" s="3"/>
      <c r="T35" s="3"/>
      <c r="U35" s="3"/>
    </row>
    <row r="36" spans="1:21" s="2" customFormat="1" x14ac:dyDescent="0.3">
      <c r="A36" s="3">
        <v>320</v>
      </c>
      <c r="B36" s="3" t="s">
        <v>125</v>
      </c>
      <c r="C36" s="3"/>
      <c r="D36" s="3">
        <v>180280</v>
      </c>
      <c r="E36" s="3" t="s">
        <v>163</v>
      </c>
      <c r="F36" s="3" t="s">
        <v>122</v>
      </c>
      <c r="G36" s="3" t="s">
        <v>24</v>
      </c>
      <c r="H36" s="3" t="s">
        <v>127</v>
      </c>
      <c r="I36" s="3" t="s">
        <v>128</v>
      </c>
      <c r="J36" s="3" t="s">
        <v>128</v>
      </c>
      <c r="K36" s="3"/>
      <c r="L36" s="3">
        <v>1.1599999999999999</v>
      </c>
      <c r="M36" s="3" t="s">
        <v>129</v>
      </c>
      <c r="N36" s="4">
        <v>43168</v>
      </c>
      <c r="O36" s="5">
        <v>0.5</v>
      </c>
      <c r="P36" s="4">
        <v>43173</v>
      </c>
      <c r="Q36" s="5">
        <v>0.5157870370370371</v>
      </c>
      <c r="R36" s="4">
        <v>43178</v>
      </c>
      <c r="S36" s="3"/>
      <c r="T36" s="3"/>
      <c r="U36" s="3"/>
    </row>
    <row r="37" spans="1:21" s="2" customFormat="1" x14ac:dyDescent="0.3">
      <c r="A37" s="3">
        <v>320</v>
      </c>
      <c r="B37" s="3" t="s">
        <v>125</v>
      </c>
      <c r="C37" s="3"/>
      <c r="D37" s="3">
        <v>180280</v>
      </c>
      <c r="E37" s="3" t="s">
        <v>164</v>
      </c>
      <c r="F37" s="3" t="s">
        <v>124</v>
      </c>
      <c r="G37" s="3" t="s">
        <v>24</v>
      </c>
      <c r="H37" s="3" t="s">
        <v>127</v>
      </c>
      <c r="I37" s="3" t="s">
        <v>128</v>
      </c>
      <c r="J37" s="3" t="s">
        <v>128</v>
      </c>
      <c r="K37" s="3"/>
      <c r="L37" s="3">
        <v>2.16</v>
      </c>
      <c r="M37" s="3" t="s">
        <v>129</v>
      </c>
      <c r="N37" s="4">
        <v>43168</v>
      </c>
      <c r="O37" s="5">
        <v>0.5</v>
      </c>
      <c r="P37" s="4">
        <v>43173</v>
      </c>
      <c r="Q37" s="5">
        <v>0.51641203703703698</v>
      </c>
      <c r="R37" s="4">
        <v>43178</v>
      </c>
      <c r="S37" s="3"/>
      <c r="T37" s="3"/>
      <c r="U37" s="3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3"/>
  <sheetViews>
    <sheetView showGridLines="0" tabSelected="1" topLeftCell="F40" workbookViewId="0">
      <selection activeCell="F44" sqref="A44:XFD45"/>
    </sheetView>
  </sheetViews>
  <sheetFormatPr defaultRowHeight="14.4" x14ac:dyDescent="0.3"/>
  <cols>
    <col min="1" max="1" width="11.44140625" bestFit="1" customWidth="1"/>
    <col min="2" max="2" width="31" bestFit="1" customWidth="1"/>
    <col min="3" max="3" width="9.5546875" bestFit="1" customWidth="1"/>
    <col min="4" max="4" width="8.44140625" bestFit="1" customWidth="1"/>
    <col min="5" max="5" width="9.88671875" bestFit="1" customWidth="1"/>
    <col min="6" max="6" width="23.6640625" bestFit="1" customWidth="1"/>
    <col min="7" max="7" width="6.88671875" bestFit="1" customWidth="1"/>
    <col min="8" max="8" width="11.6640625" bestFit="1" customWidth="1"/>
    <col min="9" max="9" width="29.33203125" bestFit="1" customWidth="1"/>
    <col min="10" max="10" width="11.44140625" bestFit="1" customWidth="1"/>
    <col min="11" max="11" width="7.5546875" bestFit="1" customWidth="1"/>
    <col min="12" max="12" width="6.5546875" bestFit="1" customWidth="1"/>
    <col min="13" max="13" width="6.44140625" bestFit="1" customWidth="1"/>
    <col min="14" max="14" width="11.6640625" bestFit="1" customWidth="1"/>
    <col min="15" max="15" width="12" bestFit="1" customWidth="1"/>
    <col min="16" max="16" width="12.88671875" bestFit="1" customWidth="1"/>
    <col min="17" max="17" width="13.33203125" bestFit="1" customWidth="1"/>
    <col min="18" max="18" width="14.44140625" bestFit="1" customWidth="1"/>
    <col min="19" max="19" width="10.33203125" bestFit="1" customWidth="1"/>
    <col min="20" max="20" width="12.33203125" bestFit="1" customWidth="1"/>
    <col min="21" max="21" width="9.664062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">
      <c r="A2" s="3">
        <v>317</v>
      </c>
      <c r="B2" s="3" t="s">
        <v>21</v>
      </c>
      <c r="C2" s="3"/>
      <c r="D2" s="3">
        <v>180098</v>
      </c>
      <c r="E2" s="3" t="s">
        <v>22</v>
      </c>
      <c r="F2" s="3" t="s">
        <v>23</v>
      </c>
      <c r="G2" s="3" t="s">
        <v>24</v>
      </c>
      <c r="H2" s="3" t="s">
        <v>25</v>
      </c>
      <c r="I2" s="3" t="s">
        <v>26</v>
      </c>
      <c r="J2" s="3" t="s">
        <v>27</v>
      </c>
      <c r="K2" s="3"/>
      <c r="L2" s="3">
        <v>18.899999999999999</v>
      </c>
      <c r="M2" s="3" t="s">
        <v>28</v>
      </c>
      <c r="N2" s="4">
        <v>43132</v>
      </c>
      <c r="O2" s="5">
        <v>0.5</v>
      </c>
      <c r="P2" s="4">
        <v>43143</v>
      </c>
      <c r="Q2" s="5">
        <v>0.43975694444444446</v>
      </c>
      <c r="R2" s="4">
        <v>43152</v>
      </c>
      <c r="S2" s="3"/>
      <c r="T2" s="3"/>
      <c r="U2" s="3"/>
    </row>
    <row r="3" spans="1:21" s="2" customFormat="1" x14ac:dyDescent="0.3">
      <c r="A3" s="3">
        <v>317</v>
      </c>
      <c r="B3" s="3" t="s">
        <v>21</v>
      </c>
      <c r="C3" s="3"/>
      <c r="D3" s="3">
        <v>180098</v>
      </c>
      <c r="E3" s="3" t="s">
        <v>22</v>
      </c>
      <c r="F3" s="3" t="s">
        <v>23</v>
      </c>
      <c r="G3" s="3" t="s">
        <v>24</v>
      </c>
      <c r="H3" s="3" t="s">
        <v>25</v>
      </c>
      <c r="I3" s="3" t="s">
        <v>29</v>
      </c>
      <c r="J3" s="3" t="s">
        <v>27</v>
      </c>
      <c r="K3" s="3"/>
      <c r="L3" s="3">
        <v>18.899999999999999</v>
      </c>
      <c r="M3" s="3" t="s">
        <v>28</v>
      </c>
      <c r="N3" s="4">
        <v>43132</v>
      </c>
      <c r="O3" s="5">
        <v>0.5</v>
      </c>
      <c r="P3" s="4">
        <v>43143</v>
      </c>
      <c r="Q3" s="5">
        <v>0.49696759259259254</v>
      </c>
      <c r="R3" s="4">
        <v>43152</v>
      </c>
      <c r="S3" s="3"/>
      <c r="T3" s="3"/>
      <c r="U3" s="3"/>
    </row>
    <row r="4" spans="1:21" s="2" customFormat="1" x14ac:dyDescent="0.3">
      <c r="A4" s="3">
        <v>317</v>
      </c>
      <c r="B4" s="3" t="s">
        <v>21</v>
      </c>
      <c r="C4" s="3"/>
      <c r="D4" s="3">
        <v>180098</v>
      </c>
      <c r="E4" s="3" t="s">
        <v>30</v>
      </c>
      <c r="F4" s="3" t="s">
        <v>31</v>
      </c>
      <c r="G4" s="3" t="s">
        <v>24</v>
      </c>
      <c r="H4" s="3" t="s">
        <v>25</v>
      </c>
      <c r="I4" s="3" t="s">
        <v>26</v>
      </c>
      <c r="J4" s="3" t="s">
        <v>27</v>
      </c>
      <c r="K4" s="3"/>
      <c r="L4" s="3">
        <v>21.2</v>
      </c>
      <c r="M4" s="3" t="s">
        <v>28</v>
      </c>
      <c r="N4" s="4">
        <v>43132</v>
      </c>
      <c r="O4" s="5">
        <v>0.5</v>
      </c>
      <c r="P4" s="4">
        <v>43143</v>
      </c>
      <c r="Q4" s="5">
        <v>0.44054398148148149</v>
      </c>
      <c r="R4" s="4">
        <v>43152</v>
      </c>
      <c r="S4" s="3"/>
      <c r="T4" s="3"/>
      <c r="U4" s="3"/>
    </row>
    <row r="5" spans="1:21" s="2" customFormat="1" x14ac:dyDescent="0.3">
      <c r="A5" s="3">
        <v>317</v>
      </c>
      <c r="B5" s="3" t="s">
        <v>21</v>
      </c>
      <c r="C5" s="3"/>
      <c r="D5" s="3">
        <v>180098</v>
      </c>
      <c r="E5" s="3" t="s">
        <v>30</v>
      </c>
      <c r="F5" s="3" t="s">
        <v>31</v>
      </c>
      <c r="G5" s="3" t="s">
        <v>24</v>
      </c>
      <c r="H5" s="3" t="s">
        <v>25</v>
      </c>
      <c r="I5" s="3" t="s">
        <v>29</v>
      </c>
      <c r="J5" s="3" t="s">
        <v>27</v>
      </c>
      <c r="K5" s="3"/>
      <c r="L5" s="3">
        <v>23.1</v>
      </c>
      <c r="M5" s="3" t="s">
        <v>28</v>
      </c>
      <c r="N5" s="4">
        <v>43132</v>
      </c>
      <c r="O5" s="5">
        <v>0.5</v>
      </c>
      <c r="P5" s="4">
        <v>43143</v>
      </c>
      <c r="Q5" s="5">
        <v>0.49775462962962963</v>
      </c>
      <c r="R5" s="4">
        <v>43152</v>
      </c>
      <c r="S5" s="3"/>
      <c r="T5" s="3"/>
      <c r="U5" s="3"/>
    </row>
    <row r="6" spans="1:21" s="2" customFormat="1" x14ac:dyDescent="0.3">
      <c r="A6" s="3">
        <v>317</v>
      </c>
      <c r="B6" s="3" t="s">
        <v>21</v>
      </c>
      <c r="C6" s="3"/>
      <c r="D6" s="3">
        <v>180098</v>
      </c>
      <c r="E6" s="3" t="s">
        <v>32</v>
      </c>
      <c r="F6" s="3" t="s">
        <v>33</v>
      </c>
      <c r="G6" s="3" t="s">
        <v>24</v>
      </c>
      <c r="H6" s="3" t="s">
        <v>25</v>
      </c>
      <c r="I6" s="3" t="s">
        <v>26</v>
      </c>
      <c r="J6" s="3" t="s">
        <v>27</v>
      </c>
      <c r="K6" s="3"/>
      <c r="L6" s="3">
        <v>60.3</v>
      </c>
      <c r="M6" s="3" t="s">
        <v>28</v>
      </c>
      <c r="N6" s="4">
        <v>43132</v>
      </c>
      <c r="O6" s="5">
        <v>0.5</v>
      </c>
      <c r="P6" s="4">
        <v>43143</v>
      </c>
      <c r="Q6" s="5">
        <v>0.44388888888888894</v>
      </c>
      <c r="R6" s="4">
        <v>43152</v>
      </c>
      <c r="S6" s="3"/>
      <c r="T6" s="3"/>
      <c r="U6" s="3"/>
    </row>
    <row r="7" spans="1:21" s="2" customFormat="1" x14ac:dyDescent="0.3">
      <c r="A7" s="3">
        <v>317</v>
      </c>
      <c r="B7" s="3" t="s">
        <v>21</v>
      </c>
      <c r="C7" s="3"/>
      <c r="D7" s="3">
        <v>180098</v>
      </c>
      <c r="E7" s="3" t="s">
        <v>32</v>
      </c>
      <c r="F7" s="3" t="s">
        <v>33</v>
      </c>
      <c r="G7" s="3" t="s">
        <v>24</v>
      </c>
      <c r="H7" s="3" t="s">
        <v>25</v>
      </c>
      <c r="I7" s="3" t="s">
        <v>29</v>
      </c>
      <c r="J7" s="3" t="s">
        <v>27</v>
      </c>
      <c r="K7" s="3"/>
      <c r="L7" s="3">
        <v>48.9</v>
      </c>
      <c r="M7" s="3" t="s">
        <v>28</v>
      </c>
      <c r="N7" s="4">
        <v>43132</v>
      </c>
      <c r="O7" s="5">
        <v>0.5</v>
      </c>
      <c r="P7" s="4">
        <v>43143</v>
      </c>
      <c r="Q7" s="5">
        <v>0.49854166666666666</v>
      </c>
      <c r="R7" s="4">
        <v>43152</v>
      </c>
      <c r="S7" s="3"/>
      <c r="T7" s="3"/>
      <c r="U7" s="3"/>
    </row>
    <row r="8" spans="1:21" s="2" customFormat="1" x14ac:dyDescent="0.3">
      <c r="A8" s="3">
        <v>317</v>
      </c>
      <c r="B8" s="3" t="s">
        <v>21</v>
      </c>
      <c r="C8" s="3"/>
      <c r="D8" s="3">
        <v>180098</v>
      </c>
      <c r="E8" s="3" t="s">
        <v>34</v>
      </c>
      <c r="F8" s="3" t="s">
        <v>35</v>
      </c>
      <c r="G8" s="3" t="s">
        <v>24</v>
      </c>
      <c r="H8" s="3" t="s">
        <v>25</v>
      </c>
      <c r="I8" s="3" t="s">
        <v>26</v>
      </c>
      <c r="J8" s="3" t="s">
        <v>27</v>
      </c>
      <c r="K8" s="3"/>
      <c r="L8" s="3">
        <v>44.3</v>
      </c>
      <c r="M8" s="3" t="s">
        <v>28</v>
      </c>
      <c r="N8" s="4">
        <v>43132</v>
      </c>
      <c r="O8" s="5">
        <v>0.5</v>
      </c>
      <c r="P8" s="4">
        <v>43143</v>
      </c>
      <c r="Q8" s="5">
        <v>0.4462268518518519</v>
      </c>
      <c r="R8" s="4">
        <v>43152</v>
      </c>
      <c r="S8" s="3"/>
      <c r="T8" s="3"/>
      <c r="U8" s="3"/>
    </row>
    <row r="9" spans="1:21" s="2" customFormat="1" x14ac:dyDescent="0.3">
      <c r="A9" s="3">
        <v>317</v>
      </c>
      <c r="B9" s="3" t="s">
        <v>21</v>
      </c>
      <c r="C9" s="3"/>
      <c r="D9" s="3">
        <v>180098</v>
      </c>
      <c r="E9" s="3" t="s">
        <v>34</v>
      </c>
      <c r="F9" s="3" t="s">
        <v>35</v>
      </c>
      <c r="G9" s="3" t="s">
        <v>24</v>
      </c>
      <c r="H9" s="3" t="s">
        <v>25</v>
      </c>
      <c r="I9" s="3" t="s">
        <v>29</v>
      </c>
      <c r="J9" s="3" t="s">
        <v>27</v>
      </c>
      <c r="K9" s="3"/>
      <c r="L9" s="3">
        <v>45.5</v>
      </c>
      <c r="M9" s="3" t="s">
        <v>28</v>
      </c>
      <c r="N9" s="4">
        <v>43132</v>
      </c>
      <c r="O9" s="5">
        <v>0.5</v>
      </c>
      <c r="P9" s="4">
        <v>43143</v>
      </c>
      <c r="Q9" s="5">
        <v>0.50188657407407411</v>
      </c>
      <c r="R9" s="4">
        <v>43152</v>
      </c>
      <c r="S9" s="3"/>
      <c r="T9" s="3"/>
      <c r="U9" s="3"/>
    </row>
    <row r="10" spans="1:21" s="2" customFormat="1" x14ac:dyDescent="0.3">
      <c r="A10" s="3">
        <v>317</v>
      </c>
      <c r="B10" s="3" t="s">
        <v>21</v>
      </c>
      <c r="C10" s="3"/>
      <c r="D10" s="3">
        <v>180098</v>
      </c>
      <c r="E10" s="3" t="s">
        <v>36</v>
      </c>
      <c r="F10" s="3" t="s">
        <v>37</v>
      </c>
      <c r="G10" s="3" t="s">
        <v>24</v>
      </c>
      <c r="H10" s="3" t="s">
        <v>25</v>
      </c>
      <c r="I10" s="3" t="s">
        <v>26</v>
      </c>
      <c r="J10" s="3" t="s">
        <v>27</v>
      </c>
      <c r="K10" s="3"/>
      <c r="L10" s="3">
        <v>23.4</v>
      </c>
      <c r="M10" s="3" t="s">
        <v>28</v>
      </c>
      <c r="N10" s="4">
        <v>43132</v>
      </c>
      <c r="O10" s="5">
        <v>0.5</v>
      </c>
      <c r="P10" s="4">
        <v>43143</v>
      </c>
      <c r="Q10" s="5">
        <v>0.44701388888888888</v>
      </c>
      <c r="R10" s="4">
        <v>43152</v>
      </c>
      <c r="S10" s="3"/>
      <c r="T10" s="3"/>
      <c r="U10" s="3"/>
    </row>
    <row r="11" spans="1:21" s="2" customFormat="1" x14ac:dyDescent="0.3">
      <c r="A11" s="3">
        <v>317</v>
      </c>
      <c r="B11" s="3" t="s">
        <v>21</v>
      </c>
      <c r="C11" s="3"/>
      <c r="D11" s="3">
        <v>180098</v>
      </c>
      <c r="E11" s="3" t="s">
        <v>36</v>
      </c>
      <c r="F11" s="3" t="s">
        <v>37</v>
      </c>
      <c r="G11" s="3" t="s">
        <v>24</v>
      </c>
      <c r="H11" s="3" t="s">
        <v>25</v>
      </c>
      <c r="I11" s="3" t="s">
        <v>29</v>
      </c>
      <c r="J11" s="3" t="s">
        <v>27</v>
      </c>
      <c r="K11" s="3"/>
      <c r="L11" s="3">
        <v>23.5</v>
      </c>
      <c r="M11" s="3" t="s">
        <v>28</v>
      </c>
      <c r="N11" s="4">
        <v>43132</v>
      </c>
      <c r="O11" s="5">
        <v>0.5</v>
      </c>
      <c r="P11" s="4">
        <v>43143</v>
      </c>
      <c r="Q11" s="5">
        <v>0.50423611111111111</v>
      </c>
      <c r="R11" s="4">
        <v>43152</v>
      </c>
      <c r="S11" s="3"/>
      <c r="T11" s="3"/>
      <c r="U11" s="3"/>
    </row>
    <row r="12" spans="1:21" s="2" customFormat="1" x14ac:dyDescent="0.3">
      <c r="A12" s="3">
        <v>317</v>
      </c>
      <c r="B12" s="3" t="s">
        <v>21</v>
      </c>
      <c r="C12" s="3"/>
      <c r="D12" s="3">
        <v>180098</v>
      </c>
      <c r="E12" s="3" t="s">
        <v>38</v>
      </c>
      <c r="F12" s="3" t="s">
        <v>39</v>
      </c>
      <c r="G12" s="3" t="s">
        <v>24</v>
      </c>
      <c r="H12" s="3" t="s">
        <v>25</v>
      </c>
      <c r="I12" s="3" t="s">
        <v>26</v>
      </c>
      <c r="J12" s="3" t="s">
        <v>27</v>
      </c>
      <c r="K12" s="3"/>
      <c r="L12" s="3">
        <v>25.8</v>
      </c>
      <c r="M12" s="3" t="s">
        <v>28</v>
      </c>
      <c r="N12" s="4">
        <v>43132</v>
      </c>
      <c r="O12" s="5">
        <v>0.5</v>
      </c>
      <c r="P12" s="4">
        <v>43143</v>
      </c>
      <c r="Q12" s="5">
        <v>0.44778935185185187</v>
      </c>
      <c r="R12" s="4">
        <v>43152</v>
      </c>
      <c r="S12" s="3"/>
      <c r="T12" s="3"/>
      <c r="U12" s="3"/>
    </row>
    <row r="13" spans="1:21" s="2" customFormat="1" x14ac:dyDescent="0.3">
      <c r="A13" s="3">
        <v>317</v>
      </c>
      <c r="B13" s="3" t="s">
        <v>21</v>
      </c>
      <c r="C13" s="3"/>
      <c r="D13" s="3">
        <v>180098</v>
      </c>
      <c r="E13" s="3" t="s">
        <v>38</v>
      </c>
      <c r="F13" s="3" t="s">
        <v>39</v>
      </c>
      <c r="G13" s="3" t="s">
        <v>24</v>
      </c>
      <c r="H13" s="3" t="s">
        <v>25</v>
      </c>
      <c r="I13" s="3" t="s">
        <v>29</v>
      </c>
      <c r="J13" s="3" t="s">
        <v>27</v>
      </c>
      <c r="K13" s="3"/>
      <c r="L13" s="3">
        <v>12.2</v>
      </c>
      <c r="M13" s="3" t="s">
        <v>28</v>
      </c>
      <c r="N13" s="4">
        <v>43132</v>
      </c>
      <c r="O13" s="5">
        <v>0.5</v>
      </c>
      <c r="P13" s="4">
        <v>43143</v>
      </c>
      <c r="Q13" s="5">
        <v>0.50501157407407404</v>
      </c>
      <c r="R13" s="4">
        <v>43152</v>
      </c>
      <c r="S13" s="3"/>
      <c r="T13" s="3"/>
      <c r="U13" s="3"/>
    </row>
    <row r="14" spans="1:21" s="2" customFormat="1" x14ac:dyDescent="0.3">
      <c r="A14" s="3">
        <v>317</v>
      </c>
      <c r="B14" s="3" t="s">
        <v>21</v>
      </c>
      <c r="C14" s="3"/>
      <c r="D14" s="3">
        <v>180098</v>
      </c>
      <c r="E14" s="3" t="s">
        <v>40</v>
      </c>
      <c r="F14" s="3" t="s">
        <v>41</v>
      </c>
      <c r="G14" s="3" t="s">
        <v>24</v>
      </c>
      <c r="H14" s="3" t="s">
        <v>25</v>
      </c>
      <c r="I14" s="3" t="s">
        <v>26</v>
      </c>
      <c r="J14" s="3" t="s">
        <v>27</v>
      </c>
      <c r="K14" s="3"/>
      <c r="L14" s="3">
        <v>31.9</v>
      </c>
      <c r="M14" s="3" t="s">
        <v>28</v>
      </c>
      <c r="N14" s="4">
        <v>43132</v>
      </c>
      <c r="O14" s="5">
        <v>0.5</v>
      </c>
      <c r="P14" s="4">
        <v>43143</v>
      </c>
      <c r="Q14" s="5">
        <v>0.4485763888888889</v>
      </c>
      <c r="R14" s="4">
        <v>43152</v>
      </c>
      <c r="S14" s="3"/>
      <c r="T14" s="3"/>
      <c r="U14" s="3"/>
    </row>
    <row r="15" spans="1:21" s="2" customFormat="1" x14ac:dyDescent="0.3">
      <c r="A15" s="3">
        <v>317</v>
      </c>
      <c r="B15" s="3" t="s">
        <v>21</v>
      </c>
      <c r="C15" s="3"/>
      <c r="D15" s="3">
        <v>180098</v>
      </c>
      <c r="E15" s="3" t="s">
        <v>40</v>
      </c>
      <c r="F15" s="3" t="s">
        <v>41</v>
      </c>
      <c r="G15" s="3" t="s">
        <v>24</v>
      </c>
      <c r="H15" s="3" t="s">
        <v>25</v>
      </c>
      <c r="I15" s="3" t="s">
        <v>29</v>
      </c>
      <c r="J15" s="3" t="s">
        <v>27</v>
      </c>
      <c r="K15" s="3"/>
      <c r="L15" s="3">
        <v>25.4</v>
      </c>
      <c r="M15" s="3" t="s">
        <v>28</v>
      </c>
      <c r="N15" s="4">
        <v>43132</v>
      </c>
      <c r="O15" s="5">
        <v>0.5</v>
      </c>
      <c r="P15" s="4">
        <v>43143</v>
      </c>
      <c r="Q15" s="5">
        <v>0.50578703703703709</v>
      </c>
      <c r="R15" s="4">
        <v>43152</v>
      </c>
      <c r="S15" s="3"/>
      <c r="T15" s="3"/>
      <c r="U15" s="3"/>
    </row>
    <row r="16" spans="1:21" s="2" customFormat="1" x14ac:dyDescent="0.3">
      <c r="A16" s="3">
        <v>317</v>
      </c>
      <c r="B16" s="3" t="s">
        <v>21</v>
      </c>
      <c r="C16" s="3"/>
      <c r="D16" s="3">
        <v>180098</v>
      </c>
      <c r="E16" s="3" t="s">
        <v>42</v>
      </c>
      <c r="F16" s="3" t="s">
        <v>43</v>
      </c>
      <c r="G16" s="3" t="s">
        <v>24</v>
      </c>
      <c r="H16" s="3" t="s">
        <v>25</v>
      </c>
      <c r="I16" s="3" t="s">
        <v>26</v>
      </c>
      <c r="J16" s="3" t="s">
        <v>27</v>
      </c>
      <c r="K16" s="3"/>
      <c r="L16" s="3">
        <v>17.600000000000001</v>
      </c>
      <c r="M16" s="3" t="s">
        <v>28</v>
      </c>
      <c r="N16" s="4">
        <v>43132</v>
      </c>
      <c r="O16" s="5">
        <v>0.5</v>
      </c>
      <c r="P16" s="4">
        <v>43143</v>
      </c>
      <c r="Q16" s="5">
        <v>0.44934027777777774</v>
      </c>
      <c r="R16" s="4">
        <v>43152</v>
      </c>
      <c r="S16" s="3"/>
      <c r="T16" s="3"/>
      <c r="U16" s="3"/>
    </row>
    <row r="17" spans="1:21" s="2" customFormat="1" x14ac:dyDescent="0.3">
      <c r="A17" s="3">
        <v>317</v>
      </c>
      <c r="B17" s="3" t="s">
        <v>21</v>
      </c>
      <c r="C17" s="3"/>
      <c r="D17" s="3">
        <v>180098</v>
      </c>
      <c r="E17" s="3" t="s">
        <v>42</v>
      </c>
      <c r="F17" s="3" t="s">
        <v>43</v>
      </c>
      <c r="G17" s="3" t="s">
        <v>24</v>
      </c>
      <c r="H17" s="3" t="s">
        <v>25</v>
      </c>
      <c r="I17" s="3" t="s">
        <v>29</v>
      </c>
      <c r="J17" s="3" t="s">
        <v>27</v>
      </c>
      <c r="K17" s="3"/>
      <c r="L17" s="3">
        <v>11.8</v>
      </c>
      <c r="M17" s="3" t="s">
        <v>28</v>
      </c>
      <c r="N17" s="4">
        <v>43132</v>
      </c>
      <c r="O17" s="5">
        <v>0.5</v>
      </c>
      <c r="P17" s="4">
        <v>43143</v>
      </c>
      <c r="Q17" s="5">
        <v>0.50656250000000003</v>
      </c>
      <c r="R17" s="4">
        <v>43152</v>
      </c>
      <c r="S17" s="3"/>
      <c r="T17" s="3"/>
      <c r="U17" s="3"/>
    </row>
    <row r="18" spans="1:21" s="2" customFormat="1" x14ac:dyDescent="0.3">
      <c r="A18" s="3">
        <v>317</v>
      </c>
      <c r="B18" s="3" t="s">
        <v>21</v>
      </c>
      <c r="C18" s="3"/>
      <c r="D18" s="3">
        <v>180098</v>
      </c>
      <c r="E18" s="3" t="s">
        <v>44</v>
      </c>
      <c r="F18" s="3" t="s">
        <v>45</v>
      </c>
      <c r="G18" s="3" t="s">
        <v>24</v>
      </c>
      <c r="H18" s="3" t="s">
        <v>25</v>
      </c>
      <c r="I18" s="3" t="s">
        <v>26</v>
      </c>
      <c r="J18" s="3" t="s">
        <v>27</v>
      </c>
      <c r="K18" s="3"/>
      <c r="L18" s="3">
        <v>18.3</v>
      </c>
      <c r="M18" s="3" t="s">
        <v>28</v>
      </c>
      <c r="N18" s="4">
        <v>43132</v>
      </c>
      <c r="O18" s="5">
        <v>0.5</v>
      </c>
      <c r="P18" s="4">
        <v>43143</v>
      </c>
      <c r="Q18" s="5">
        <v>0.45011574074074073</v>
      </c>
      <c r="R18" s="4">
        <v>43152</v>
      </c>
      <c r="S18" s="3"/>
      <c r="T18" s="3"/>
      <c r="U18" s="3"/>
    </row>
    <row r="19" spans="1:21" s="2" customFormat="1" x14ac:dyDescent="0.3">
      <c r="A19" s="3">
        <v>317</v>
      </c>
      <c r="B19" s="3" t="s">
        <v>21</v>
      </c>
      <c r="C19" s="3"/>
      <c r="D19" s="3">
        <v>180098</v>
      </c>
      <c r="E19" s="3" t="s">
        <v>44</v>
      </c>
      <c r="F19" s="3" t="s">
        <v>45</v>
      </c>
      <c r="G19" s="3" t="s">
        <v>24</v>
      </c>
      <c r="H19" s="3" t="s">
        <v>25</v>
      </c>
      <c r="I19" s="3" t="s">
        <v>29</v>
      </c>
      <c r="J19" s="3" t="s">
        <v>27</v>
      </c>
      <c r="K19" s="3"/>
      <c r="L19" s="3">
        <v>11.5</v>
      </c>
      <c r="M19" s="3" t="s">
        <v>28</v>
      </c>
      <c r="N19" s="4">
        <v>43132</v>
      </c>
      <c r="O19" s="5">
        <v>0.5</v>
      </c>
      <c r="P19" s="4">
        <v>43143</v>
      </c>
      <c r="Q19" s="5">
        <v>0.50733796296296296</v>
      </c>
      <c r="R19" s="4">
        <v>43152</v>
      </c>
      <c r="S19" s="3"/>
      <c r="T19" s="3"/>
      <c r="U19" s="3"/>
    </row>
    <row r="20" spans="1:21" s="2" customFormat="1" x14ac:dyDescent="0.3">
      <c r="A20" s="3">
        <v>317</v>
      </c>
      <c r="B20" s="3" t="s">
        <v>21</v>
      </c>
      <c r="C20" s="3"/>
      <c r="D20" s="3">
        <v>180111</v>
      </c>
      <c r="E20" s="3" t="s">
        <v>46</v>
      </c>
      <c r="F20" s="3" t="s">
        <v>47</v>
      </c>
      <c r="G20" s="3" t="s">
        <v>24</v>
      </c>
      <c r="H20" s="3" t="s">
        <v>25</v>
      </c>
      <c r="I20" s="3" t="s">
        <v>26</v>
      </c>
      <c r="J20" s="3" t="s">
        <v>27</v>
      </c>
      <c r="K20" s="3"/>
      <c r="L20" s="3">
        <v>21.6</v>
      </c>
      <c r="M20" s="3" t="s">
        <v>28</v>
      </c>
      <c r="N20" s="4">
        <v>43136</v>
      </c>
      <c r="O20" s="5">
        <v>0.5</v>
      </c>
      <c r="P20" s="4">
        <v>43153</v>
      </c>
      <c r="Q20" s="5">
        <v>0.54888888888888887</v>
      </c>
      <c r="R20" s="4">
        <v>43172</v>
      </c>
      <c r="S20" s="3"/>
      <c r="T20" s="3"/>
      <c r="U20" s="3"/>
    </row>
    <row r="21" spans="1:21" s="2" customFormat="1" x14ac:dyDescent="0.3">
      <c r="A21" s="3">
        <v>317</v>
      </c>
      <c r="B21" s="3" t="s">
        <v>21</v>
      </c>
      <c r="C21" s="3"/>
      <c r="D21" s="3">
        <v>180111</v>
      </c>
      <c r="E21" s="3" t="s">
        <v>46</v>
      </c>
      <c r="F21" s="3" t="s">
        <v>47</v>
      </c>
      <c r="G21" s="3" t="s">
        <v>24</v>
      </c>
      <c r="H21" s="3" t="s">
        <v>25</v>
      </c>
      <c r="I21" s="3" t="s">
        <v>29</v>
      </c>
      <c r="J21" s="3" t="s">
        <v>27</v>
      </c>
      <c r="K21" s="3"/>
      <c r="L21" s="3">
        <v>19.2</v>
      </c>
      <c r="M21" s="3" t="s">
        <v>28</v>
      </c>
      <c r="N21" s="4">
        <v>43136</v>
      </c>
      <c r="O21" s="5">
        <v>0.5</v>
      </c>
      <c r="P21" s="4">
        <v>43153</v>
      </c>
      <c r="Q21" s="5">
        <v>0.41260416666666666</v>
      </c>
      <c r="R21" s="4">
        <v>43172</v>
      </c>
      <c r="S21" s="3"/>
      <c r="T21" s="3"/>
      <c r="U21" s="3"/>
    </row>
    <row r="22" spans="1:21" s="2" customFormat="1" x14ac:dyDescent="0.3">
      <c r="A22" s="3">
        <v>317</v>
      </c>
      <c r="B22" s="3" t="s">
        <v>21</v>
      </c>
      <c r="C22" s="3"/>
      <c r="D22" s="3">
        <v>180111</v>
      </c>
      <c r="E22" s="3" t="s">
        <v>48</v>
      </c>
      <c r="F22" s="3" t="s">
        <v>49</v>
      </c>
      <c r="G22" s="3" t="s">
        <v>24</v>
      </c>
      <c r="H22" s="3" t="s">
        <v>25</v>
      </c>
      <c r="I22" s="3" t="s">
        <v>26</v>
      </c>
      <c r="J22" s="3" t="s">
        <v>27</v>
      </c>
      <c r="K22" s="3"/>
      <c r="L22" s="3">
        <v>32.200000000000003</v>
      </c>
      <c r="M22" s="3" t="s">
        <v>28</v>
      </c>
      <c r="N22" s="4">
        <v>43136</v>
      </c>
      <c r="O22" s="5">
        <v>0.5</v>
      </c>
      <c r="P22" s="4">
        <v>43153</v>
      </c>
      <c r="Q22" s="5">
        <v>0.55223379629629632</v>
      </c>
      <c r="R22" s="4">
        <v>43172</v>
      </c>
      <c r="S22" s="3"/>
      <c r="T22" s="3"/>
      <c r="U22" s="3"/>
    </row>
    <row r="23" spans="1:21" s="2" customFormat="1" x14ac:dyDescent="0.3">
      <c r="A23" s="3">
        <v>317</v>
      </c>
      <c r="B23" s="3" t="s">
        <v>21</v>
      </c>
      <c r="C23" s="3"/>
      <c r="D23" s="3">
        <v>180111</v>
      </c>
      <c r="E23" s="3" t="s">
        <v>48</v>
      </c>
      <c r="F23" s="3" t="s">
        <v>49</v>
      </c>
      <c r="G23" s="3" t="s">
        <v>24</v>
      </c>
      <c r="H23" s="3" t="s">
        <v>25</v>
      </c>
      <c r="I23" s="3" t="s">
        <v>29</v>
      </c>
      <c r="J23" s="3" t="s">
        <v>27</v>
      </c>
      <c r="K23" s="3"/>
      <c r="L23" s="3">
        <v>16.899999999999999</v>
      </c>
      <c r="M23" s="3" t="s">
        <v>28</v>
      </c>
      <c r="N23" s="4">
        <v>43136</v>
      </c>
      <c r="O23" s="5">
        <v>0.5</v>
      </c>
      <c r="P23" s="4">
        <v>43153</v>
      </c>
      <c r="Q23" s="5">
        <v>0.41594907407407411</v>
      </c>
      <c r="R23" s="4">
        <v>43172</v>
      </c>
      <c r="S23" s="3"/>
      <c r="T23" s="3"/>
      <c r="U23" s="3"/>
    </row>
    <row r="24" spans="1:21" s="2" customFormat="1" x14ac:dyDescent="0.3">
      <c r="A24" s="3">
        <v>317</v>
      </c>
      <c r="B24" s="3" t="s">
        <v>21</v>
      </c>
      <c r="C24" s="3"/>
      <c r="D24" s="3">
        <v>180111</v>
      </c>
      <c r="E24" s="3" t="s">
        <v>50</v>
      </c>
      <c r="F24" s="3" t="s">
        <v>51</v>
      </c>
      <c r="G24" s="3" t="s">
        <v>24</v>
      </c>
      <c r="H24" s="3" t="s">
        <v>25</v>
      </c>
      <c r="I24" s="3" t="s">
        <v>26</v>
      </c>
      <c r="J24" s="3" t="s">
        <v>27</v>
      </c>
      <c r="K24" s="3"/>
      <c r="L24" s="3">
        <v>49.9</v>
      </c>
      <c r="M24" s="3" t="s">
        <v>28</v>
      </c>
      <c r="N24" s="4">
        <v>43136</v>
      </c>
      <c r="O24" s="5">
        <v>0.5</v>
      </c>
      <c r="P24" s="4">
        <v>43153</v>
      </c>
      <c r="Q24" s="5">
        <v>0.55458333333333332</v>
      </c>
      <c r="R24" s="4">
        <v>43172</v>
      </c>
      <c r="S24" s="3"/>
      <c r="T24" s="3"/>
      <c r="U24" s="3"/>
    </row>
    <row r="25" spans="1:21" s="2" customFormat="1" x14ac:dyDescent="0.3">
      <c r="A25" s="3">
        <v>317</v>
      </c>
      <c r="B25" s="3" t="s">
        <v>21</v>
      </c>
      <c r="C25" s="3"/>
      <c r="D25" s="3">
        <v>180111</v>
      </c>
      <c r="E25" s="3" t="s">
        <v>50</v>
      </c>
      <c r="F25" s="3" t="s">
        <v>51</v>
      </c>
      <c r="G25" s="3" t="s">
        <v>24</v>
      </c>
      <c r="H25" s="3" t="s">
        <v>25</v>
      </c>
      <c r="I25" s="3" t="s">
        <v>29</v>
      </c>
      <c r="J25" s="3" t="s">
        <v>27</v>
      </c>
      <c r="K25" s="3"/>
      <c r="L25" s="3">
        <v>38.200000000000003</v>
      </c>
      <c r="M25" s="3" t="s">
        <v>28</v>
      </c>
      <c r="N25" s="4">
        <v>43136</v>
      </c>
      <c r="O25" s="5">
        <v>0.5</v>
      </c>
      <c r="P25" s="4">
        <v>43153</v>
      </c>
      <c r="Q25" s="5">
        <v>0.41828703703703707</v>
      </c>
      <c r="R25" s="4">
        <v>43172</v>
      </c>
      <c r="S25" s="3"/>
      <c r="T25" s="3"/>
      <c r="U25" s="3"/>
    </row>
    <row r="26" spans="1:21" s="2" customFormat="1" x14ac:dyDescent="0.3">
      <c r="A26" s="3">
        <v>317</v>
      </c>
      <c r="B26" s="3" t="s">
        <v>21</v>
      </c>
      <c r="C26" s="3"/>
      <c r="D26" s="3">
        <v>180111</v>
      </c>
      <c r="E26" s="3" t="s">
        <v>52</v>
      </c>
      <c r="F26" s="3" t="s">
        <v>53</v>
      </c>
      <c r="G26" s="3" t="s">
        <v>24</v>
      </c>
      <c r="H26" s="3" t="s">
        <v>25</v>
      </c>
      <c r="I26" s="3" t="s">
        <v>26</v>
      </c>
      <c r="J26" s="3" t="s">
        <v>27</v>
      </c>
      <c r="K26" s="3"/>
      <c r="L26" s="3">
        <v>48</v>
      </c>
      <c r="M26" s="3" t="s">
        <v>28</v>
      </c>
      <c r="N26" s="4">
        <v>43136</v>
      </c>
      <c r="O26" s="5">
        <v>0.5</v>
      </c>
      <c r="P26" s="4">
        <v>43153</v>
      </c>
      <c r="Q26" s="5">
        <v>0.55535879629629636</v>
      </c>
      <c r="R26" s="4">
        <v>43172</v>
      </c>
      <c r="S26" s="3"/>
      <c r="T26" s="3"/>
      <c r="U26" s="3"/>
    </row>
    <row r="27" spans="1:21" s="2" customFormat="1" x14ac:dyDescent="0.3">
      <c r="A27" s="3">
        <v>317</v>
      </c>
      <c r="B27" s="3" t="s">
        <v>21</v>
      </c>
      <c r="C27" s="3"/>
      <c r="D27" s="3">
        <v>180111</v>
      </c>
      <c r="E27" s="3" t="s">
        <v>52</v>
      </c>
      <c r="F27" s="3" t="s">
        <v>53</v>
      </c>
      <c r="G27" s="3" t="s">
        <v>24</v>
      </c>
      <c r="H27" s="3" t="s">
        <v>25</v>
      </c>
      <c r="I27" s="3" t="s">
        <v>29</v>
      </c>
      <c r="J27" s="3" t="s">
        <v>27</v>
      </c>
      <c r="K27" s="3"/>
      <c r="L27" s="3">
        <v>39.1</v>
      </c>
      <c r="M27" s="3" t="s">
        <v>28</v>
      </c>
      <c r="N27" s="4">
        <v>43136</v>
      </c>
      <c r="O27" s="5">
        <v>0.5</v>
      </c>
      <c r="P27" s="4">
        <v>43153</v>
      </c>
      <c r="Q27" s="5">
        <v>0.4190740740740741</v>
      </c>
      <c r="R27" s="4">
        <v>43172</v>
      </c>
      <c r="S27" s="3"/>
      <c r="T27" s="3"/>
      <c r="U27" s="3"/>
    </row>
    <row r="28" spans="1:21" s="2" customFormat="1" x14ac:dyDescent="0.3">
      <c r="A28" s="3">
        <v>317</v>
      </c>
      <c r="B28" s="3" t="s">
        <v>21</v>
      </c>
      <c r="C28" s="3"/>
      <c r="D28" s="3">
        <v>180111</v>
      </c>
      <c r="E28" s="3" t="s">
        <v>54</v>
      </c>
      <c r="F28" s="3" t="s">
        <v>55</v>
      </c>
      <c r="G28" s="3" t="s">
        <v>24</v>
      </c>
      <c r="H28" s="3" t="s">
        <v>25</v>
      </c>
      <c r="I28" s="3" t="s">
        <v>26</v>
      </c>
      <c r="J28" s="3" t="s">
        <v>27</v>
      </c>
      <c r="K28" s="3"/>
      <c r="L28" s="3">
        <v>41.9</v>
      </c>
      <c r="M28" s="3" t="s">
        <v>28</v>
      </c>
      <c r="N28" s="4">
        <v>43136</v>
      </c>
      <c r="O28" s="5">
        <v>0.5</v>
      </c>
      <c r="P28" s="4">
        <v>43153</v>
      </c>
      <c r="Q28" s="5">
        <v>0.55613425925925919</v>
      </c>
      <c r="R28" s="4">
        <v>43172</v>
      </c>
      <c r="S28" s="3"/>
      <c r="T28" s="3"/>
      <c r="U28" s="3"/>
    </row>
    <row r="29" spans="1:21" s="2" customFormat="1" x14ac:dyDescent="0.3">
      <c r="A29" s="3">
        <v>317</v>
      </c>
      <c r="B29" s="3" t="s">
        <v>21</v>
      </c>
      <c r="C29" s="3"/>
      <c r="D29" s="3">
        <v>180111</v>
      </c>
      <c r="E29" s="3" t="s">
        <v>54</v>
      </c>
      <c r="F29" s="3" t="s">
        <v>55</v>
      </c>
      <c r="G29" s="3" t="s">
        <v>24</v>
      </c>
      <c r="H29" s="3" t="s">
        <v>25</v>
      </c>
      <c r="I29" s="3" t="s">
        <v>29</v>
      </c>
      <c r="J29" s="3" t="s">
        <v>27</v>
      </c>
      <c r="K29" s="3"/>
      <c r="L29" s="3">
        <v>37.200000000000003</v>
      </c>
      <c r="M29" s="3" t="s">
        <v>28</v>
      </c>
      <c r="N29" s="4">
        <v>43136</v>
      </c>
      <c r="O29" s="5">
        <v>0.5</v>
      </c>
      <c r="P29" s="4">
        <v>43153</v>
      </c>
      <c r="Q29" s="5">
        <v>0.41984953703703703</v>
      </c>
      <c r="R29" s="4">
        <v>43172</v>
      </c>
      <c r="S29" s="3"/>
      <c r="T29" s="3"/>
      <c r="U29" s="3"/>
    </row>
    <row r="30" spans="1:21" s="2" customFormat="1" x14ac:dyDescent="0.3">
      <c r="A30" s="3">
        <v>317</v>
      </c>
      <c r="B30" s="3" t="s">
        <v>21</v>
      </c>
      <c r="C30" s="3"/>
      <c r="D30" s="3">
        <v>180111</v>
      </c>
      <c r="E30" s="3" t="s">
        <v>56</v>
      </c>
      <c r="F30" s="3" t="s">
        <v>57</v>
      </c>
      <c r="G30" s="3" t="s">
        <v>24</v>
      </c>
      <c r="H30" s="3" t="s">
        <v>25</v>
      </c>
      <c r="I30" s="3" t="s">
        <v>26</v>
      </c>
      <c r="J30" s="3" t="s">
        <v>27</v>
      </c>
      <c r="K30" s="3"/>
      <c r="L30" s="3">
        <v>22.2</v>
      </c>
      <c r="M30" s="3" t="s">
        <v>28</v>
      </c>
      <c r="N30" s="4">
        <v>43136</v>
      </c>
      <c r="O30" s="5">
        <v>0.5</v>
      </c>
      <c r="P30" s="4">
        <v>43153</v>
      </c>
      <c r="Q30" s="5">
        <v>0.55692129629629628</v>
      </c>
      <c r="R30" s="4">
        <v>43172</v>
      </c>
      <c r="S30" s="3"/>
      <c r="T30" s="3"/>
      <c r="U30" s="3"/>
    </row>
    <row r="31" spans="1:21" s="2" customFormat="1" x14ac:dyDescent="0.3">
      <c r="A31" s="3">
        <v>317</v>
      </c>
      <c r="B31" s="3" t="s">
        <v>21</v>
      </c>
      <c r="C31" s="3"/>
      <c r="D31" s="3">
        <v>180111</v>
      </c>
      <c r="E31" s="3" t="s">
        <v>56</v>
      </c>
      <c r="F31" s="3" t="s">
        <v>57</v>
      </c>
      <c r="G31" s="3" t="s">
        <v>24</v>
      </c>
      <c r="H31" s="3" t="s">
        <v>25</v>
      </c>
      <c r="I31" s="3" t="s">
        <v>29</v>
      </c>
      <c r="J31" s="3" t="s">
        <v>27</v>
      </c>
      <c r="K31" s="3"/>
      <c r="L31" s="3">
        <v>19.8</v>
      </c>
      <c r="M31" s="3" t="s">
        <v>28</v>
      </c>
      <c r="N31" s="4">
        <v>43136</v>
      </c>
      <c r="O31" s="5">
        <v>0.5</v>
      </c>
      <c r="P31" s="4">
        <v>43153</v>
      </c>
      <c r="Q31" s="5">
        <v>0.42062500000000003</v>
      </c>
      <c r="R31" s="4">
        <v>43172</v>
      </c>
      <c r="S31" s="3"/>
      <c r="T31" s="3"/>
      <c r="U31" s="3"/>
    </row>
    <row r="32" spans="1:21" s="2" customFormat="1" x14ac:dyDescent="0.3">
      <c r="A32" s="3">
        <v>317</v>
      </c>
      <c r="B32" s="3" t="s">
        <v>21</v>
      </c>
      <c r="C32" s="3"/>
      <c r="D32" s="3">
        <v>180111</v>
      </c>
      <c r="E32" s="3" t="s">
        <v>58</v>
      </c>
      <c r="F32" s="3" t="s">
        <v>59</v>
      </c>
      <c r="G32" s="3" t="s">
        <v>24</v>
      </c>
      <c r="H32" s="3" t="s">
        <v>25</v>
      </c>
      <c r="I32" s="3" t="s">
        <v>26</v>
      </c>
      <c r="J32" s="3" t="s">
        <v>27</v>
      </c>
      <c r="K32" s="3"/>
      <c r="L32" s="3">
        <v>19.100000000000001</v>
      </c>
      <c r="M32" s="3" t="s">
        <v>28</v>
      </c>
      <c r="N32" s="4">
        <v>43136</v>
      </c>
      <c r="O32" s="5">
        <v>0.5</v>
      </c>
      <c r="P32" s="4">
        <v>43153</v>
      </c>
      <c r="Q32" s="5">
        <v>0.55769675925925932</v>
      </c>
      <c r="R32" s="4">
        <v>43172</v>
      </c>
      <c r="S32" s="3"/>
      <c r="T32" s="3"/>
      <c r="U32" s="3"/>
    </row>
    <row r="33" spans="1:21" s="2" customFormat="1" x14ac:dyDescent="0.3">
      <c r="A33" s="3">
        <v>317</v>
      </c>
      <c r="B33" s="3" t="s">
        <v>21</v>
      </c>
      <c r="C33" s="3"/>
      <c r="D33" s="3">
        <v>180111</v>
      </c>
      <c r="E33" s="3" t="s">
        <v>58</v>
      </c>
      <c r="F33" s="3" t="s">
        <v>59</v>
      </c>
      <c r="G33" s="3" t="s">
        <v>24</v>
      </c>
      <c r="H33" s="3" t="s">
        <v>25</v>
      </c>
      <c r="I33" s="3" t="s">
        <v>29</v>
      </c>
      <c r="J33" s="3" t="s">
        <v>27</v>
      </c>
      <c r="K33" s="3"/>
      <c r="L33" s="3">
        <v>16.7</v>
      </c>
      <c r="M33" s="3" t="s">
        <v>28</v>
      </c>
      <c r="N33" s="4">
        <v>43136</v>
      </c>
      <c r="O33" s="5">
        <v>0.5</v>
      </c>
      <c r="P33" s="4">
        <v>43153</v>
      </c>
      <c r="Q33" s="5">
        <v>0.42140046296296302</v>
      </c>
      <c r="R33" s="4">
        <v>43172</v>
      </c>
      <c r="S33" s="3"/>
      <c r="T33" s="3"/>
      <c r="U33" s="3"/>
    </row>
    <row r="34" spans="1:21" s="2" customFormat="1" x14ac:dyDescent="0.3">
      <c r="A34" s="3">
        <v>317</v>
      </c>
      <c r="B34" s="3" t="s">
        <v>21</v>
      </c>
      <c r="C34" s="3"/>
      <c r="D34" s="3">
        <v>180111</v>
      </c>
      <c r="E34" s="3" t="s">
        <v>60</v>
      </c>
      <c r="F34" s="3" t="s">
        <v>61</v>
      </c>
      <c r="G34" s="3" t="s">
        <v>24</v>
      </c>
      <c r="H34" s="3" t="s">
        <v>25</v>
      </c>
      <c r="I34" s="3" t="s">
        <v>26</v>
      </c>
      <c r="J34" s="3" t="s">
        <v>27</v>
      </c>
      <c r="K34" s="3"/>
      <c r="L34" s="3">
        <v>46</v>
      </c>
      <c r="M34" s="3" t="s">
        <v>28</v>
      </c>
      <c r="N34" s="4">
        <v>43136</v>
      </c>
      <c r="O34" s="5">
        <v>0.5</v>
      </c>
      <c r="P34" s="4">
        <v>43153</v>
      </c>
      <c r="Q34" s="5">
        <v>0.55846064814814811</v>
      </c>
      <c r="R34" s="4">
        <v>43172</v>
      </c>
      <c r="S34" s="3"/>
      <c r="T34" s="3"/>
      <c r="U34" s="3"/>
    </row>
    <row r="35" spans="1:21" s="2" customFormat="1" x14ac:dyDescent="0.3">
      <c r="A35" s="3">
        <v>317</v>
      </c>
      <c r="B35" s="3" t="s">
        <v>21</v>
      </c>
      <c r="C35" s="3"/>
      <c r="D35" s="3">
        <v>180111</v>
      </c>
      <c r="E35" s="3" t="s">
        <v>60</v>
      </c>
      <c r="F35" s="3" t="s">
        <v>61</v>
      </c>
      <c r="G35" s="3" t="s">
        <v>24</v>
      </c>
      <c r="H35" s="3" t="s">
        <v>25</v>
      </c>
      <c r="I35" s="3" t="s">
        <v>29</v>
      </c>
      <c r="J35" s="3" t="s">
        <v>27</v>
      </c>
      <c r="K35" s="3"/>
      <c r="L35" s="3">
        <v>37.799999999999997</v>
      </c>
      <c r="M35" s="3" t="s">
        <v>28</v>
      </c>
      <c r="N35" s="4">
        <v>43136</v>
      </c>
      <c r="O35" s="5">
        <v>0.5</v>
      </c>
      <c r="P35" s="4">
        <v>43153</v>
      </c>
      <c r="Q35" s="5">
        <v>0.4221759259259259</v>
      </c>
      <c r="R35" s="4">
        <v>43172</v>
      </c>
      <c r="S35" s="3"/>
      <c r="T35" s="3"/>
      <c r="U35" s="3"/>
    </row>
    <row r="36" spans="1:21" s="2" customFormat="1" x14ac:dyDescent="0.3">
      <c r="A36" s="3">
        <v>317</v>
      </c>
      <c r="B36" s="3" t="s">
        <v>21</v>
      </c>
      <c r="C36" s="3"/>
      <c r="D36" s="3">
        <v>180111</v>
      </c>
      <c r="E36" s="3" t="s">
        <v>62</v>
      </c>
      <c r="F36" s="3" t="s">
        <v>63</v>
      </c>
      <c r="G36" s="3" t="s">
        <v>24</v>
      </c>
      <c r="H36" s="3" t="s">
        <v>25</v>
      </c>
      <c r="I36" s="3" t="s">
        <v>26</v>
      </c>
      <c r="J36" s="3" t="s">
        <v>27</v>
      </c>
      <c r="K36" s="3"/>
      <c r="L36" s="3">
        <v>16.7</v>
      </c>
      <c r="M36" s="3" t="s">
        <v>28</v>
      </c>
      <c r="N36" s="4">
        <v>43136</v>
      </c>
      <c r="O36" s="5">
        <v>0.5</v>
      </c>
      <c r="P36" s="4">
        <v>43153</v>
      </c>
      <c r="Q36" s="5">
        <v>0.55923611111111116</v>
      </c>
      <c r="R36" s="4">
        <v>43172</v>
      </c>
      <c r="S36" s="3"/>
      <c r="T36" s="3"/>
      <c r="U36" s="3"/>
    </row>
    <row r="37" spans="1:21" s="2" customFormat="1" x14ac:dyDescent="0.3">
      <c r="A37" s="3">
        <v>317</v>
      </c>
      <c r="B37" s="3" t="s">
        <v>21</v>
      </c>
      <c r="C37" s="3"/>
      <c r="D37" s="3">
        <v>180111</v>
      </c>
      <c r="E37" s="3" t="s">
        <v>62</v>
      </c>
      <c r="F37" s="3" t="s">
        <v>63</v>
      </c>
      <c r="G37" s="3" t="s">
        <v>24</v>
      </c>
      <c r="H37" s="3" t="s">
        <v>25</v>
      </c>
      <c r="I37" s="3" t="s">
        <v>29</v>
      </c>
      <c r="J37" s="3" t="s">
        <v>27</v>
      </c>
      <c r="K37" s="3"/>
      <c r="L37" s="3">
        <v>11</v>
      </c>
      <c r="M37" s="3" t="s">
        <v>28</v>
      </c>
      <c r="N37" s="4">
        <v>43136</v>
      </c>
      <c r="O37" s="5">
        <v>0.5</v>
      </c>
      <c r="P37" s="4">
        <v>43153</v>
      </c>
      <c r="Q37" s="5">
        <v>0.42293981481481485</v>
      </c>
      <c r="R37" s="4">
        <v>43172</v>
      </c>
      <c r="S37" s="3"/>
      <c r="T37" s="3"/>
      <c r="U37" s="3"/>
    </row>
    <row r="38" spans="1:21" s="2" customFormat="1" x14ac:dyDescent="0.3">
      <c r="A38" s="3">
        <v>317</v>
      </c>
      <c r="B38" s="3" t="s">
        <v>21</v>
      </c>
      <c r="C38" s="3"/>
      <c r="D38" s="3">
        <v>180222</v>
      </c>
      <c r="E38" s="3" t="s">
        <v>64</v>
      </c>
      <c r="F38" s="3" t="s">
        <v>65</v>
      </c>
      <c r="G38" s="3" t="s">
        <v>24</v>
      </c>
      <c r="H38" s="3" t="s">
        <v>25</v>
      </c>
      <c r="I38" s="3" t="s">
        <v>26</v>
      </c>
      <c r="J38" s="3" t="s">
        <v>27</v>
      </c>
      <c r="K38" s="3"/>
      <c r="L38" s="3">
        <v>260.5</v>
      </c>
      <c r="M38" s="3" t="s">
        <v>28</v>
      </c>
      <c r="N38" s="4">
        <v>43152</v>
      </c>
      <c r="O38" s="5">
        <v>0.5</v>
      </c>
      <c r="P38" s="4">
        <v>43153</v>
      </c>
      <c r="Q38" s="5">
        <v>0.61289351851851859</v>
      </c>
      <c r="R38" s="4">
        <v>43173</v>
      </c>
      <c r="S38" s="3"/>
      <c r="T38" s="3"/>
      <c r="U38" s="3"/>
    </row>
    <row r="39" spans="1:21" s="2" customFormat="1" x14ac:dyDescent="0.3">
      <c r="A39" s="3">
        <v>317</v>
      </c>
      <c r="B39" s="3" t="s">
        <v>21</v>
      </c>
      <c r="C39" s="3"/>
      <c r="D39" s="3">
        <v>180222</v>
      </c>
      <c r="E39" s="3" t="s">
        <v>64</v>
      </c>
      <c r="F39" s="3" t="s">
        <v>65</v>
      </c>
      <c r="G39" s="3" t="s">
        <v>24</v>
      </c>
      <c r="H39" s="3" t="s">
        <v>25</v>
      </c>
      <c r="I39" s="3" t="s">
        <v>29</v>
      </c>
      <c r="J39" s="3" t="s">
        <v>27</v>
      </c>
      <c r="K39" s="3"/>
      <c r="L39" s="3">
        <v>82.5</v>
      </c>
      <c r="M39" s="3" t="s">
        <v>28</v>
      </c>
      <c r="N39" s="4">
        <v>43152</v>
      </c>
      <c r="O39" s="5">
        <v>0.5</v>
      </c>
      <c r="P39" s="4">
        <v>43153</v>
      </c>
      <c r="Q39" s="5">
        <v>0.46449074074074076</v>
      </c>
      <c r="R39" s="4">
        <v>43173</v>
      </c>
      <c r="S39" s="3"/>
      <c r="T39" s="3"/>
      <c r="U39" s="3"/>
    </row>
    <row r="40" spans="1:21" s="2" customFormat="1" x14ac:dyDescent="0.3">
      <c r="A40" s="3">
        <v>317</v>
      </c>
      <c r="B40" s="3" t="s">
        <v>21</v>
      </c>
      <c r="C40" s="3"/>
      <c r="D40" s="3">
        <v>180222</v>
      </c>
      <c r="E40" s="3" t="s">
        <v>66</v>
      </c>
      <c r="F40" s="3" t="s">
        <v>67</v>
      </c>
      <c r="G40" s="3" t="s">
        <v>24</v>
      </c>
      <c r="H40" s="3" t="s">
        <v>25</v>
      </c>
      <c r="I40" s="3" t="s">
        <v>26</v>
      </c>
      <c r="J40" s="3" t="s">
        <v>27</v>
      </c>
      <c r="K40" s="3"/>
      <c r="L40" s="3">
        <v>253.5</v>
      </c>
      <c r="M40" s="3" t="s">
        <v>28</v>
      </c>
      <c r="N40" s="4">
        <v>43152</v>
      </c>
      <c r="O40" s="5">
        <v>0.5</v>
      </c>
      <c r="P40" s="4">
        <v>43153</v>
      </c>
      <c r="Q40" s="5">
        <v>0.61723379629629627</v>
      </c>
      <c r="R40" s="4">
        <v>43173</v>
      </c>
      <c r="S40" s="3"/>
      <c r="T40" s="3"/>
      <c r="U40" s="3"/>
    </row>
    <row r="41" spans="1:21" s="2" customFormat="1" x14ac:dyDescent="0.3">
      <c r="A41" s="3">
        <v>317</v>
      </c>
      <c r="B41" s="3" t="s">
        <v>21</v>
      </c>
      <c r="C41" s="3"/>
      <c r="D41" s="3">
        <v>180222</v>
      </c>
      <c r="E41" s="3" t="s">
        <v>66</v>
      </c>
      <c r="F41" s="3" t="s">
        <v>67</v>
      </c>
      <c r="G41" s="3" t="s">
        <v>24</v>
      </c>
      <c r="H41" s="3" t="s">
        <v>25</v>
      </c>
      <c r="I41" s="3" t="s">
        <v>29</v>
      </c>
      <c r="J41" s="3" t="s">
        <v>27</v>
      </c>
      <c r="K41" s="3"/>
      <c r="L41" s="3">
        <v>135</v>
      </c>
      <c r="M41" s="3" t="s">
        <v>28</v>
      </c>
      <c r="N41" s="4">
        <v>43152</v>
      </c>
      <c r="O41" s="5">
        <v>0.5</v>
      </c>
      <c r="P41" s="4">
        <v>43153</v>
      </c>
      <c r="Q41" s="5">
        <v>0.46782407407407406</v>
      </c>
      <c r="R41" s="4">
        <v>43173</v>
      </c>
      <c r="S41" s="3"/>
      <c r="T41" s="3"/>
      <c r="U41" s="3"/>
    </row>
    <row r="42" spans="1:21" s="2" customFormat="1" x14ac:dyDescent="0.3">
      <c r="A42" s="3">
        <v>317</v>
      </c>
      <c r="B42" s="3" t="s">
        <v>21</v>
      </c>
      <c r="C42" s="3"/>
      <c r="D42" s="3">
        <v>180222</v>
      </c>
      <c r="E42" s="3" t="s">
        <v>68</v>
      </c>
      <c r="F42" s="3" t="s">
        <v>69</v>
      </c>
      <c r="G42" s="3" t="s">
        <v>24</v>
      </c>
      <c r="H42" s="3" t="s">
        <v>25</v>
      </c>
      <c r="I42" s="3" t="s">
        <v>26</v>
      </c>
      <c r="J42" s="3" t="s">
        <v>27</v>
      </c>
      <c r="K42" s="3"/>
      <c r="L42" s="3">
        <v>240</v>
      </c>
      <c r="M42" s="3" t="s">
        <v>28</v>
      </c>
      <c r="N42" s="4">
        <v>43152</v>
      </c>
      <c r="O42" s="5">
        <v>0.5</v>
      </c>
      <c r="P42" s="4">
        <v>43153</v>
      </c>
      <c r="Q42" s="5">
        <v>0.61900462962962965</v>
      </c>
      <c r="R42" s="4">
        <v>43173</v>
      </c>
      <c r="S42" s="3"/>
      <c r="T42" s="3"/>
      <c r="U42" s="3"/>
    </row>
    <row r="43" spans="1:21" s="2" customFormat="1" x14ac:dyDescent="0.3">
      <c r="A43" s="3">
        <v>317</v>
      </c>
      <c r="B43" s="3" t="s">
        <v>21</v>
      </c>
      <c r="C43" s="3"/>
      <c r="D43" s="3">
        <v>180222</v>
      </c>
      <c r="E43" s="3" t="s">
        <v>68</v>
      </c>
      <c r="F43" s="3" t="s">
        <v>69</v>
      </c>
      <c r="G43" s="3" t="s">
        <v>24</v>
      </c>
      <c r="H43" s="3" t="s">
        <v>25</v>
      </c>
      <c r="I43" s="3" t="s">
        <v>29</v>
      </c>
      <c r="J43" s="3" t="s">
        <v>27</v>
      </c>
      <c r="K43" s="3"/>
      <c r="L43" s="3">
        <v>108</v>
      </c>
      <c r="M43" s="3" t="s">
        <v>28</v>
      </c>
      <c r="N43" s="4">
        <v>43152</v>
      </c>
      <c r="O43" s="5">
        <v>0.5</v>
      </c>
      <c r="P43" s="4">
        <v>43153</v>
      </c>
      <c r="Q43" s="5">
        <v>0.46861111111111109</v>
      </c>
      <c r="R43" s="4">
        <v>43173</v>
      </c>
      <c r="S43" s="3"/>
      <c r="T43" s="3"/>
      <c r="U43" s="3"/>
    </row>
    <row r="44" spans="1:21" s="2" customFormat="1" x14ac:dyDescent="0.3">
      <c r="A44" s="3">
        <v>317</v>
      </c>
      <c r="B44" s="3" t="s">
        <v>21</v>
      </c>
      <c r="C44" s="3"/>
      <c r="D44" s="3">
        <v>180222</v>
      </c>
      <c r="E44" s="3" t="s">
        <v>70</v>
      </c>
      <c r="F44" s="3" t="s">
        <v>71</v>
      </c>
      <c r="G44" s="3" t="s">
        <v>24</v>
      </c>
      <c r="H44" s="3" t="s">
        <v>25</v>
      </c>
      <c r="I44" s="3" t="s">
        <v>26</v>
      </c>
      <c r="J44" s="3" t="s">
        <v>27</v>
      </c>
      <c r="K44" s="3"/>
      <c r="L44" s="3">
        <v>619</v>
      </c>
      <c r="M44" s="3" t="s">
        <v>28</v>
      </c>
      <c r="N44" s="4">
        <v>43152</v>
      </c>
      <c r="O44" s="5">
        <v>0.5</v>
      </c>
      <c r="P44" s="4">
        <v>43153</v>
      </c>
      <c r="Q44" s="5">
        <v>0.62072916666666667</v>
      </c>
      <c r="R44" s="4">
        <v>43173</v>
      </c>
      <c r="S44" s="3"/>
      <c r="T44" s="3"/>
      <c r="U44" s="3"/>
    </row>
    <row r="45" spans="1:21" s="2" customFormat="1" x14ac:dyDescent="0.3">
      <c r="A45" s="3">
        <v>317</v>
      </c>
      <c r="B45" s="3" t="s">
        <v>21</v>
      </c>
      <c r="C45" s="3"/>
      <c r="D45" s="3">
        <v>180222</v>
      </c>
      <c r="E45" s="3" t="s">
        <v>70</v>
      </c>
      <c r="F45" s="3" t="s">
        <v>71</v>
      </c>
      <c r="G45" s="3" t="s">
        <v>24</v>
      </c>
      <c r="H45" s="3" t="s">
        <v>25</v>
      </c>
      <c r="I45" s="3" t="s">
        <v>29</v>
      </c>
      <c r="J45" s="3" t="s">
        <v>27</v>
      </c>
      <c r="K45" s="3"/>
      <c r="L45" s="3">
        <v>526.20000000000005</v>
      </c>
      <c r="M45" s="3" t="s">
        <v>28</v>
      </c>
      <c r="N45" s="4">
        <v>43152</v>
      </c>
      <c r="O45" s="5">
        <v>0.5</v>
      </c>
      <c r="P45" s="4">
        <v>43153</v>
      </c>
      <c r="Q45" s="5">
        <v>0.49460648148148145</v>
      </c>
      <c r="R45" s="4">
        <v>43173</v>
      </c>
      <c r="S45" s="3"/>
      <c r="T45" s="3"/>
      <c r="U45" s="3"/>
    </row>
    <row r="46" spans="1:21" s="2" customFormat="1" x14ac:dyDescent="0.3">
      <c r="A46" s="3">
        <v>317</v>
      </c>
      <c r="B46" s="3" t="s">
        <v>21</v>
      </c>
      <c r="C46" s="3"/>
      <c r="D46" s="3">
        <v>180222</v>
      </c>
      <c r="E46" s="3" t="s">
        <v>72</v>
      </c>
      <c r="F46" s="3" t="s">
        <v>73</v>
      </c>
      <c r="G46" s="3" t="s">
        <v>24</v>
      </c>
      <c r="H46" s="3" t="s">
        <v>25</v>
      </c>
      <c r="I46" s="3" t="s">
        <v>26</v>
      </c>
      <c r="J46" s="3" t="s">
        <v>27</v>
      </c>
      <c r="K46" s="3"/>
      <c r="L46" s="3">
        <v>303</v>
      </c>
      <c r="M46" s="3" t="s">
        <v>28</v>
      </c>
      <c r="N46" s="4">
        <v>43152</v>
      </c>
      <c r="O46" s="5">
        <v>0.5</v>
      </c>
      <c r="P46" s="4">
        <v>43153</v>
      </c>
      <c r="Q46" s="5">
        <v>0.62249999999999994</v>
      </c>
      <c r="R46" s="4">
        <v>43173</v>
      </c>
      <c r="S46" s="3"/>
      <c r="T46" s="3"/>
      <c r="U46" s="3"/>
    </row>
    <row r="47" spans="1:21" s="2" customFormat="1" x14ac:dyDescent="0.3">
      <c r="A47" s="3">
        <v>317</v>
      </c>
      <c r="B47" s="3" t="s">
        <v>21</v>
      </c>
      <c r="C47" s="3"/>
      <c r="D47" s="3">
        <v>180222</v>
      </c>
      <c r="E47" s="3" t="s">
        <v>72</v>
      </c>
      <c r="F47" s="3" t="s">
        <v>73</v>
      </c>
      <c r="G47" s="3" t="s">
        <v>24</v>
      </c>
      <c r="H47" s="3" t="s">
        <v>25</v>
      </c>
      <c r="I47" s="3" t="s">
        <v>29</v>
      </c>
      <c r="J47" s="3" t="s">
        <v>27</v>
      </c>
      <c r="K47" s="3"/>
      <c r="L47" s="3">
        <v>252</v>
      </c>
      <c r="M47" s="3" t="s">
        <v>28</v>
      </c>
      <c r="N47" s="4">
        <v>43152</v>
      </c>
      <c r="O47" s="5">
        <v>0.5</v>
      </c>
      <c r="P47" s="4">
        <v>43153</v>
      </c>
      <c r="Q47" s="5">
        <v>0.49907407407407406</v>
      </c>
      <c r="R47" s="4">
        <v>43173</v>
      </c>
      <c r="S47" s="3"/>
      <c r="T47" s="3"/>
      <c r="U47" s="3"/>
    </row>
    <row r="48" spans="1:21" s="2" customFormat="1" x14ac:dyDescent="0.3">
      <c r="A48" s="3">
        <v>317</v>
      </c>
      <c r="B48" s="3" t="s">
        <v>21</v>
      </c>
      <c r="C48" s="3"/>
      <c r="D48" s="3">
        <v>180222</v>
      </c>
      <c r="E48" s="3" t="s">
        <v>74</v>
      </c>
      <c r="F48" s="3" t="s">
        <v>75</v>
      </c>
      <c r="G48" s="3" t="s">
        <v>24</v>
      </c>
      <c r="H48" s="3" t="s">
        <v>25</v>
      </c>
      <c r="I48" s="3" t="s">
        <v>26</v>
      </c>
      <c r="J48" s="3" t="s">
        <v>27</v>
      </c>
      <c r="K48" s="3"/>
      <c r="L48" s="3">
        <v>271.5</v>
      </c>
      <c r="M48" s="3" t="s">
        <v>28</v>
      </c>
      <c r="N48" s="4">
        <v>43152</v>
      </c>
      <c r="O48" s="5">
        <v>0.5</v>
      </c>
      <c r="P48" s="4">
        <v>43153</v>
      </c>
      <c r="Q48" s="5">
        <v>0.62427083333333333</v>
      </c>
      <c r="R48" s="4">
        <v>43173</v>
      </c>
      <c r="S48" s="3"/>
      <c r="T48" s="3"/>
      <c r="U48" s="3"/>
    </row>
    <row r="49" spans="1:21" s="2" customFormat="1" x14ac:dyDescent="0.3">
      <c r="A49" s="3">
        <v>317</v>
      </c>
      <c r="B49" s="3" t="s">
        <v>21</v>
      </c>
      <c r="C49" s="3"/>
      <c r="D49" s="3">
        <v>180222</v>
      </c>
      <c r="E49" s="3" t="s">
        <v>74</v>
      </c>
      <c r="F49" s="3" t="s">
        <v>75</v>
      </c>
      <c r="G49" s="3" t="s">
        <v>24</v>
      </c>
      <c r="H49" s="3" t="s">
        <v>25</v>
      </c>
      <c r="I49" s="3" t="s">
        <v>29</v>
      </c>
      <c r="J49" s="3" t="s">
        <v>27</v>
      </c>
      <c r="K49" s="3"/>
      <c r="L49" s="3">
        <v>194.2</v>
      </c>
      <c r="M49" s="3" t="s">
        <v>28</v>
      </c>
      <c r="N49" s="4">
        <v>43152</v>
      </c>
      <c r="O49" s="5">
        <v>0.5</v>
      </c>
      <c r="P49" s="4">
        <v>43153</v>
      </c>
      <c r="Q49" s="5">
        <v>0.5009837962962963</v>
      </c>
      <c r="R49" s="4">
        <v>43173</v>
      </c>
      <c r="S49" s="3"/>
      <c r="T49" s="3"/>
      <c r="U49" s="3"/>
    </row>
    <row r="50" spans="1:21" s="2" customFormat="1" x14ac:dyDescent="0.3">
      <c r="A50" s="3">
        <v>317</v>
      </c>
      <c r="B50" s="3" t="s">
        <v>21</v>
      </c>
      <c r="C50" s="3"/>
      <c r="D50" s="3">
        <v>180222</v>
      </c>
      <c r="E50" s="3" t="s">
        <v>76</v>
      </c>
      <c r="F50" s="3" t="s">
        <v>77</v>
      </c>
      <c r="G50" s="3" t="s">
        <v>24</v>
      </c>
      <c r="H50" s="3" t="s">
        <v>25</v>
      </c>
      <c r="I50" s="3" t="s">
        <v>26</v>
      </c>
      <c r="J50" s="3" t="s">
        <v>27</v>
      </c>
      <c r="K50" s="3"/>
      <c r="L50" s="3">
        <v>140.80000000000001</v>
      </c>
      <c r="M50" s="3" t="s">
        <v>28</v>
      </c>
      <c r="N50" s="4">
        <v>43152</v>
      </c>
      <c r="O50" s="5">
        <v>0.5</v>
      </c>
      <c r="P50" s="4">
        <v>43153</v>
      </c>
      <c r="Q50" s="5">
        <v>0.62620370370370371</v>
      </c>
      <c r="R50" s="4">
        <v>43173</v>
      </c>
      <c r="S50" s="3"/>
      <c r="T50" s="3"/>
      <c r="U50" s="3"/>
    </row>
    <row r="51" spans="1:21" s="2" customFormat="1" x14ac:dyDescent="0.3">
      <c r="A51" s="3">
        <v>317</v>
      </c>
      <c r="B51" s="3" t="s">
        <v>21</v>
      </c>
      <c r="C51" s="3"/>
      <c r="D51" s="3">
        <v>180222</v>
      </c>
      <c r="E51" s="3" t="s">
        <v>76</v>
      </c>
      <c r="F51" s="3" t="s">
        <v>77</v>
      </c>
      <c r="G51" s="3" t="s">
        <v>24</v>
      </c>
      <c r="H51" s="3" t="s">
        <v>25</v>
      </c>
      <c r="I51" s="3" t="s">
        <v>29</v>
      </c>
      <c r="J51" s="3" t="s">
        <v>27</v>
      </c>
      <c r="K51" s="3"/>
      <c r="L51" s="3">
        <v>105</v>
      </c>
      <c r="M51" s="3" t="s">
        <v>28</v>
      </c>
      <c r="N51" s="4">
        <v>43152</v>
      </c>
      <c r="O51" s="5">
        <v>0.5</v>
      </c>
      <c r="P51" s="4">
        <v>43153</v>
      </c>
      <c r="Q51" s="5">
        <v>0.47173611111111113</v>
      </c>
      <c r="R51" s="4">
        <v>43173</v>
      </c>
      <c r="S51" s="3"/>
      <c r="T51" s="3"/>
      <c r="U51" s="3"/>
    </row>
    <row r="52" spans="1:21" s="2" customFormat="1" x14ac:dyDescent="0.3">
      <c r="A52" s="3">
        <v>317</v>
      </c>
      <c r="B52" s="3" t="s">
        <v>21</v>
      </c>
      <c r="C52" s="3"/>
      <c r="D52" s="3">
        <v>180222</v>
      </c>
      <c r="E52" s="3" t="s">
        <v>78</v>
      </c>
      <c r="F52" s="3" t="s">
        <v>79</v>
      </c>
      <c r="G52" s="3" t="s">
        <v>24</v>
      </c>
      <c r="H52" s="3" t="s">
        <v>25</v>
      </c>
      <c r="I52" s="3" t="s">
        <v>26</v>
      </c>
      <c r="J52" s="3" t="s">
        <v>27</v>
      </c>
      <c r="K52" s="3"/>
      <c r="L52" s="3">
        <v>188</v>
      </c>
      <c r="M52" s="3" t="s">
        <v>28</v>
      </c>
      <c r="N52" s="4">
        <v>43152</v>
      </c>
      <c r="O52" s="5">
        <v>0.5</v>
      </c>
      <c r="P52" s="4">
        <v>43153</v>
      </c>
      <c r="Q52" s="5">
        <v>0.62799768518518517</v>
      </c>
      <c r="R52" s="4">
        <v>43173</v>
      </c>
      <c r="S52" s="3"/>
      <c r="T52" s="3"/>
      <c r="U52" s="3"/>
    </row>
    <row r="53" spans="1:21" s="2" customFormat="1" x14ac:dyDescent="0.3">
      <c r="A53" s="3">
        <v>317</v>
      </c>
      <c r="B53" s="3" t="s">
        <v>21</v>
      </c>
      <c r="C53" s="3"/>
      <c r="D53" s="3">
        <v>180222</v>
      </c>
      <c r="E53" s="3" t="s">
        <v>78</v>
      </c>
      <c r="F53" s="3" t="s">
        <v>79</v>
      </c>
      <c r="G53" s="3" t="s">
        <v>24</v>
      </c>
      <c r="H53" s="3" t="s">
        <v>25</v>
      </c>
      <c r="I53" s="3" t="s">
        <v>29</v>
      </c>
      <c r="J53" s="3" t="s">
        <v>27</v>
      </c>
      <c r="K53" s="3"/>
      <c r="L53" s="3">
        <v>108</v>
      </c>
      <c r="M53" s="3" t="s">
        <v>28</v>
      </c>
      <c r="N53" s="4">
        <v>43152</v>
      </c>
      <c r="O53" s="5">
        <v>0.5</v>
      </c>
      <c r="P53" s="4">
        <v>43153</v>
      </c>
      <c r="Q53" s="5">
        <v>0.4725347222222222</v>
      </c>
      <c r="R53" s="4">
        <v>43173</v>
      </c>
      <c r="S53" s="3"/>
      <c r="T53" s="3"/>
      <c r="U53" s="3"/>
    </row>
    <row r="54" spans="1:21" s="2" customFormat="1" x14ac:dyDescent="0.3">
      <c r="A54" s="3">
        <v>317</v>
      </c>
      <c r="B54" s="3" t="s">
        <v>21</v>
      </c>
      <c r="C54" s="3"/>
      <c r="D54" s="3">
        <v>180222</v>
      </c>
      <c r="E54" s="3" t="s">
        <v>80</v>
      </c>
      <c r="F54" s="3" t="s">
        <v>81</v>
      </c>
      <c r="G54" s="3" t="s">
        <v>24</v>
      </c>
      <c r="H54" s="3" t="s">
        <v>25</v>
      </c>
      <c r="I54" s="3" t="s">
        <v>26</v>
      </c>
      <c r="J54" s="3" t="s">
        <v>27</v>
      </c>
      <c r="K54" s="3"/>
      <c r="L54" s="3">
        <v>288</v>
      </c>
      <c r="M54" s="3" t="s">
        <v>28</v>
      </c>
      <c r="N54" s="4">
        <v>43152</v>
      </c>
      <c r="O54" s="5">
        <v>0.5</v>
      </c>
      <c r="P54" s="4">
        <v>43153</v>
      </c>
      <c r="Q54" s="5">
        <v>0.6297800925925926</v>
      </c>
      <c r="R54" s="4">
        <v>43173</v>
      </c>
      <c r="S54" s="3"/>
      <c r="T54" s="3"/>
      <c r="U54" s="3"/>
    </row>
    <row r="55" spans="1:21" s="2" customFormat="1" x14ac:dyDescent="0.3">
      <c r="A55" s="3">
        <v>317</v>
      </c>
      <c r="B55" s="3" t="s">
        <v>21</v>
      </c>
      <c r="C55" s="3"/>
      <c r="D55" s="3">
        <v>180222</v>
      </c>
      <c r="E55" s="3" t="s">
        <v>80</v>
      </c>
      <c r="F55" s="3" t="s">
        <v>81</v>
      </c>
      <c r="G55" s="3" t="s">
        <v>24</v>
      </c>
      <c r="H55" s="3" t="s">
        <v>25</v>
      </c>
      <c r="I55" s="3" t="s">
        <v>29</v>
      </c>
      <c r="J55" s="3" t="s">
        <v>27</v>
      </c>
      <c r="K55" s="3"/>
      <c r="L55" s="3">
        <v>204</v>
      </c>
      <c r="M55" s="3" t="s">
        <v>28</v>
      </c>
      <c r="N55" s="4">
        <v>43152</v>
      </c>
      <c r="O55" s="5">
        <v>0.5</v>
      </c>
      <c r="P55" s="4">
        <v>43153</v>
      </c>
      <c r="Q55" s="5">
        <v>0.50290509259259253</v>
      </c>
      <c r="R55" s="4">
        <v>43173</v>
      </c>
      <c r="S55" s="3"/>
      <c r="T55" s="3"/>
      <c r="U55" s="3"/>
    </row>
    <row r="56" spans="1:21" s="2" customFormat="1" x14ac:dyDescent="0.3">
      <c r="A56" s="3">
        <v>317</v>
      </c>
      <c r="B56" s="3" t="s">
        <v>21</v>
      </c>
      <c r="C56" s="3"/>
      <c r="D56" s="3">
        <v>180222</v>
      </c>
      <c r="E56" s="3" t="s">
        <v>82</v>
      </c>
      <c r="F56" s="3" t="s">
        <v>83</v>
      </c>
      <c r="G56" s="3" t="s">
        <v>24</v>
      </c>
      <c r="H56" s="3" t="s">
        <v>25</v>
      </c>
      <c r="I56" s="3" t="s">
        <v>26</v>
      </c>
      <c r="J56" s="3" t="s">
        <v>27</v>
      </c>
      <c r="K56" s="3"/>
      <c r="L56" s="3">
        <v>99</v>
      </c>
      <c r="M56" s="3" t="s">
        <v>28</v>
      </c>
      <c r="N56" s="4">
        <v>43152</v>
      </c>
      <c r="O56" s="5">
        <v>0.5</v>
      </c>
      <c r="P56" s="4">
        <v>43153</v>
      </c>
      <c r="Q56" s="5">
        <v>0.63170138888888883</v>
      </c>
      <c r="R56" s="4">
        <v>43173</v>
      </c>
      <c r="S56" s="3"/>
      <c r="T56" s="3"/>
      <c r="U56" s="3"/>
    </row>
    <row r="57" spans="1:21" s="2" customFormat="1" x14ac:dyDescent="0.3">
      <c r="A57" s="3">
        <v>317</v>
      </c>
      <c r="B57" s="3" t="s">
        <v>21</v>
      </c>
      <c r="C57" s="3"/>
      <c r="D57" s="3">
        <v>180222</v>
      </c>
      <c r="E57" s="3" t="s">
        <v>82</v>
      </c>
      <c r="F57" s="3" t="s">
        <v>83</v>
      </c>
      <c r="G57" s="3" t="s">
        <v>24</v>
      </c>
      <c r="H57" s="3" t="s">
        <v>25</v>
      </c>
      <c r="I57" s="3" t="s">
        <v>29</v>
      </c>
      <c r="J57" s="3" t="s">
        <v>27</v>
      </c>
      <c r="K57" s="3"/>
      <c r="L57" s="3">
        <v>58.2</v>
      </c>
      <c r="M57" s="3" t="s">
        <v>28</v>
      </c>
      <c r="N57" s="4">
        <v>43152</v>
      </c>
      <c r="O57" s="5">
        <v>0.5</v>
      </c>
      <c r="P57" s="4">
        <v>43153</v>
      </c>
      <c r="Q57" s="5">
        <v>0.47409722222222223</v>
      </c>
      <c r="R57" s="4">
        <v>43173</v>
      </c>
      <c r="S57" s="3"/>
      <c r="T57" s="3"/>
      <c r="U57" s="3"/>
    </row>
    <row r="58" spans="1:21" s="2" customFormat="1" x14ac:dyDescent="0.3">
      <c r="A58" s="3">
        <v>317</v>
      </c>
      <c r="B58" s="3" t="s">
        <v>21</v>
      </c>
      <c r="C58" s="3"/>
      <c r="D58" s="3">
        <v>180222</v>
      </c>
      <c r="E58" s="3" t="s">
        <v>84</v>
      </c>
      <c r="F58" s="3" t="s">
        <v>85</v>
      </c>
      <c r="G58" s="3" t="s">
        <v>24</v>
      </c>
      <c r="H58" s="3" t="s">
        <v>25</v>
      </c>
      <c r="I58" s="3" t="s">
        <v>26</v>
      </c>
      <c r="J58" s="3" t="s">
        <v>27</v>
      </c>
      <c r="K58" s="3"/>
      <c r="L58" s="3">
        <v>100.2</v>
      </c>
      <c r="M58" s="3" t="s">
        <v>28</v>
      </c>
      <c r="N58" s="4">
        <v>43152</v>
      </c>
      <c r="O58" s="5">
        <v>0.5</v>
      </c>
      <c r="P58" s="4">
        <v>43153</v>
      </c>
      <c r="Q58" s="5">
        <v>0.63362268518518516</v>
      </c>
      <c r="R58" s="4">
        <v>43173</v>
      </c>
      <c r="S58" s="3"/>
      <c r="T58" s="3"/>
      <c r="U58" s="3"/>
    </row>
    <row r="59" spans="1:21" s="2" customFormat="1" x14ac:dyDescent="0.3">
      <c r="A59" s="3">
        <v>317</v>
      </c>
      <c r="B59" s="3" t="s">
        <v>21</v>
      </c>
      <c r="C59" s="3"/>
      <c r="D59" s="3">
        <v>180222</v>
      </c>
      <c r="E59" s="3" t="s">
        <v>84</v>
      </c>
      <c r="F59" s="3" t="s">
        <v>85</v>
      </c>
      <c r="G59" s="3" t="s">
        <v>24</v>
      </c>
      <c r="H59" s="3" t="s">
        <v>25</v>
      </c>
      <c r="I59" s="3" t="s">
        <v>29</v>
      </c>
      <c r="J59" s="3" t="s">
        <v>27</v>
      </c>
      <c r="K59" s="3"/>
      <c r="L59" s="3">
        <v>60.9</v>
      </c>
      <c r="M59" s="3" t="s">
        <v>28</v>
      </c>
      <c r="N59" s="4">
        <v>43152</v>
      </c>
      <c r="O59" s="5">
        <v>0.5</v>
      </c>
      <c r="P59" s="4">
        <v>43153</v>
      </c>
      <c r="Q59" s="5">
        <v>0.47488425925925926</v>
      </c>
      <c r="R59" s="4">
        <v>43173</v>
      </c>
      <c r="S59" s="3"/>
      <c r="T59" s="3"/>
      <c r="U59" s="3"/>
    </row>
    <row r="60" spans="1:21" s="2" customFormat="1" x14ac:dyDescent="0.3">
      <c r="A60" s="3">
        <v>317</v>
      </c>
      <c r="B60" s="3" t="s">
        <v>21</v>
      </c>
      <c r="C60" s="3"/>
      <c r="D60" s="3">
        <v>180222</v>
      </c>
      <c r="E60" s="3" t="s">
        <v>86</v>
      </c>
      <c r="F60" s="3" t="s">
        <v>87</v>
      </c>
      <c r="G60" s="3" t="s">
        <v>24</v>
      </c>
      <c r="H60" s="3" t="s">
        <v>25</v>
      </c>
      <c r="I60" s="3" t="s">
        <v>26</v>
      </c>
      <c r="J60" s="3" t="s">
        <v>27</v>
      </c>
      <c r="K60" s="3"/>
      <c r="L60" s="3">
        <v>317.5</v>
      </c>
      <c r="M60" s="3" t="s">
        <v>28</v>
      </c>
      <c r="N60" s="4">
        <v>43152</v>
      </c>
      <c r="O60" s="5">
        <v>0.5</v>
      </c>
      <c r="P60" s="4">
        <v>43153</v>
      </c>
      <c r="Q60" s="5">
        <v>0.63797453703703699</v>
      </c>
      <c r="R60" s="4">
        <v>43173</v>
      </c>
      <c r="S60" s="3"/>
      <c r="T60" s="3"/>
      <c r="U60" s="3"/>
    </row>
    <row r="61" spans="1:21" s="2" customFormat="1" x14ac:dyDescent="0.3">
      <c r="A61" s="3">
        <v>317</v>
      </c>
      <c r="B61" s="3" t="s">
        <v>21</v>
      </c>
      <c r="C61" s="3"/>
      <c r="D61" s="3">
        <v>180222</v>
      </c>
      <c r="E61" s="3" t="s">
        <v>86</v>
      </c>
      <c r="F61" s="3" t="s">
        <v>87</v>
      </c>
      <c r="G61" s="3" t="s">
        <v>24</v>
      </c>
      <c r="H61" s="3" t="s">
        <v>25</v>
      </c>
      <c r="I61" s="3" t="s">
        <v>29</v>
      </c>
      <c r="J61" s="3" t="s">
        <v>27</v>
      </c>
      <c r="K61" s="3"/>
      <c r="L61" s="3">
        <v>240</v>
      </c>
      <c r="M61" s="3" t="s">
        <v>28</v>
      </c>
      <c r="N61" s="4">
        <v>43152</v>
      </c>
      <c r="O61" s="5">
        <v>0.5</v>
      </c>
      <c r="P61" s="4">
        <v>43153</v>
      </c>
      <c r="Q61" s="5">
        <v>0.50481481481481483</v>
      </c>
      <c r="R61" s="4">
        <v>43173</v>
      </c>
      <c r="S61" s="3"/>
      <c r="T61" s="3"/>
      <c r="U61" s="3"/>
    </row>
    <row r="62" spans="1:21" s="2" customFormat="1" x14ac:dyDescent="0.3">
      <c r="A62" s="3">
        <v>317</v>
      </c>
      <c r="B62" s="3" t="s">
        <v>21</v>
      </c>
      <c r="C62" s="3"/>
      <c r="D62" s="3">
        <v>180222</v>
      </c>
      <c r="E62" s="3" t="s">
        <v>88</v>
      </c>
      <c r="F62" s="3" t="s">
        <v>89</v>
      </c>
      <c r="G62" s="3" t="s">
        <v>24</v>
      </c>
      <c r="H62" s="3" t="s">
        <v>25</v>
      </c>
      <c r="I62" s="3" t="s">
        <v>26</v>
      </c>
      <c r="J62" s="3" t="s">
        <v>27</v>
      </c>
      <c r="K62" s="3"/>
      <c r="L62" s="3">
        <v>7872</v>
      </c>
      <c r="M62" s="3" t="s">
        <v>28</v>
      </c>
      <c r="N62" s="4">
        <v>43152</v>
      </c>
      <c r="O62" s="5">
        <v>0.5</v>
      </c>
      <c r="P62" s="4">
        <v>43153</v>
      </c>
      <c r="Q62" s="5">
        <v>0.64888888888888896</v>
      </c>
      <c r="R62" s="4">
        <v>43173</v>
      </c>
      <c r="S62" s="3"/>
      <c r="T62" s="3"/>
      <c r="U62" s="3"/>
    </row>
    <row r="63" spans="1:21" s="2" customFormat="1" x14ac:dyDescent="0.3">
      <c r="A63" s="3">
        <v>317</v>
      </c>
      <c r="B63" s="3" t="s">
        <v>21</v>
      </c>
      <c r="C63" s="3"/>
      <c r="D63" s="3">
        <v>180222</v>
      </c>
      <c r="E63" s="3" t="s">
        <v>88</v>
      </c>
      <c r="F63" s="3" t="s">
        <v>89</v>
      </c>
      <c r="G63" s="3" t="s">
        <v>24</v>
      </c>
      <c r="H63" s="3" t="s">
        <v>25</v>
      </c>
      <c r="I63" s="3" t="s">
        <v>29</v>
      </c>
      <c r="J63" s="3" t="s">
        <v>27</v>
      </c>
      <c r="K63" s="3"/>
      <c r="L63" s="3">
        <v>64.400000000000006</v>
      </c>
      <c r="M63" s="3" t="s">
        <v>28</v>
      </c>
      <c r="N63" s="4">
        <v>43152</v>
      </c>
      <c r="O63" s="5">
        <v>0.5</v>
      </c>
      <c r="P63" s="4">
        <v>43153</v>
      </c>
      <c r="Q63" s="5">
        <v>0.47901620370370374</v>
      </c>
      <c r="R63" s="4">
        <v>43173</v>
      </c>
      <c r="S63" s="3"/>
      <c r="T63" s="3"/>
      <c r="U63" s="3"/>
    </row>
    <row r="64" spans="1:21" s="2" customFormat="1" x14ac:dyDescent="0.3">
      <c r="A64" s="3">
        <v>317</v>
      </c>
      <c r="B64" s="3" t="s">
        <v>21</v>
      </c>
      <c r="C64" s="3"/>
      <c r="D64" s="3">
        <v>180281</v>
      </c>
      <c r="E64" s="3" t="s">
        <v>90</v>
      </c>
      <c r="F64" s="3" t="s">
        <v>91</v>
      </c>
      <c r="G64" s="3" t="s">
        <v>24</v>
      </c>
      <c r="H64" s="3" t="s">
        <v>25</v>
      </c>
      <c r="I64" s="3" t="s">
        <v>26</v>
      </c>
      <c r="J64" s="3" t="s">
        <v>27</v>
      </c>
      <c r="K64" s="3"/>
      <c r="L64" s="3">
        <v>33.299999999999997</v>
      </c>
      <c r="M64" s="3" t="s">
        <v>28</v>
      </c>
      <c r="N64" s="4">
        <v>43168</v>
      </c>
      <c r="O64" s="5">
        <v>0.5</v>
      </c>
      <c r="P64" s="4">
        <v>43171</v>
      </c>
      <c r="Q64" s="5">
        <v>0.47295138888888894</v>
      </c>
      <c r="R64" s="4">
        <v>43186</v>
      </c>
      <c r="S64" s="3"/>
      <c r="T64" s="3"/>
      <c r="U64" s="3"/>
    </row>
    <row r="65" spans="1:21" s="2" customFormat="1" x14ac:dyDescent="0.3">
      <c r="A65" s="3">
        <v>317</v>
      </c>
      <c r="B65" s="3" t="s">
        <v>21</v>
      </c>
      <c r="C65" s="3"/>
      <c r="D65" s="3">
        <v>180281</v>
      </c>
      <c r="E65" s="3" t="s">
        <v>90</v>
      </c>
      <c r="F65" s="3" t="s">
        <v>91</v>
      </c>
      <c r="G65" s="3" t="s">
        <v>24</v>
      </c>
      <c r="H65" s="3" t="s">
        <v>25</v>
      </c>
      <c r="I65" s="3" t="s">
        <v>29</v>
      </c>
      <c r="J65" s="3" t="s">
        <v>27</v>
      </c>
      <c r="K65" s="3"/>
      <c r="L65" s="3">
        <v>17.399999999999999</v>
      </c>
      <c r="M65" s="3" t="s">
        <v>28</v>
      </c>
      <c r="N65" s="4">
        <v>43168</v>
      </c>
      <c r="O65" s="5">
        <v>0.5</v>
      </c>
      <c r="P65" s="4">
        <v>43171</v>
      </c>
      <c r="Q65" s="5">
        <v>0.58237268518518526</v>
      </c>
      <c r="R65" s="4">
        <v>43186</v>
      </c>
      <c r="S65" s="3"/>
      <c r="T65" s="3"/>
      <c r="U65" s="3"/>
    </row>
    <row r="66" spans="1:21" s="2" customFormat="1" x14ac:dyDescent="0.3">
      <c r="A66" s="3">
        <v>317</v>
      </c>
      <c r="B66" s="3" t="s">
        <v>21</v>
      </c>
      <c r="C66" s="3"/>
      <c r="D66" s="3">
        <v>180281</v>
      </c>
      <c r="E66" s="3" t="s">
        <v>92</v>
      </c>
      <c r="F66" s="3" t="s">
        <v>93</v>
      </c>
      <c r="G66" s="3" t="s">
        <v>24</v>
      </c>
      <c r="H66" s="3" t="s">
        <v>25</v>
      </c>
      <c r="I66" s="3" t="s">
        <v>26</v>
      </c>
      <c r="J66" s="3" t="s">
        <v>27</v>
      </c>
      <c r="K66" s="3"/>
      <c r="L66" s="3">
        <v>227.5</v>
      </c>
      <c r="M66" s="3" t="s">
        <v>28</v>
      </c>
      <c r="N66" s="4">
        <v>43168</v>
      </c>
      <c r="O66" s="5">
        <v>0.5</v>
      </c>
      <c r="P66" s="4">
        <v>43171</v>
      </c>
      <c r="Q66" s="5">
        <v>0.47465277777777781</v>
      </c>
      <c r="R66" s="4">
        <v>43186</v>
      </c>
      <c r="S66" s="3"/>
      <c r="T66" s="3"/>
      <c r="U66" s="3"/>
    </row>
    <row r="67" spans="1:21" s="2" customFormat="1" x14ac:dyDescent="0.3">
      <c r="A67" s="3">
        <v>317</v>
      </c>
      <c r="B67" s="3" t="s">
        <v>21</v>
      </c>
      <c r="C67" s="3"/>
      <c r="D67" s="3">
        <v>180281</v>
      </c>
      <c r="E67" s="3" t="s">
        <v>92</v>
      </c>
      <c r="F67" s="3" t="s">
        <v>93</v>
      </c>
      <c r="G67" s="3" t="s">
        <v>24</v>
      </c>
      <c r="H67" s="3" t="s">
        <v>25</v>
      </c>
      <c r="I67" s="3" t="s">
        <v>29</v>
      </c>
      <c r="J67" s="3" t="s">
        <v>27</v>
      </c>
      <c r="K67" s="3"/>
      <c r="L67" s="3">
        <v>65.5</v>
      </c>
      <c r="M67" s="3" t="s">
        <v>28</v>
      </c>
      <c r="N67" s="4">
        <v>43168</v>
      </c>
      <c r="O67" s="5">
        <v>0.5</v>
      </c>
      <c r="P67" s="4">
        <v>43171</v>
      </c>
      <c r="Q67" s="5">
        <v>0.58314814814814808</v>
      </c>
      <c r="R67" s="4">
        <v>43186</v>
      </c>
      <c r="S67" s="3"/>
      <c r="T67" s="3"/>
      <c r="U67" s="3"/>
    </row>
    <row r="68" spans="1:21" s="2" customFormat="1" x14ac:dyDescent="0.3">
      <c r="A68" s="3">
        <v>317</v>
      </c>
      <c r="B68" s="3" t="s">
        <v>21</v>
      </c>
      <c r="C68" s="3"/>
      <c r="D68" s="3">
        <v>180281</v>
      </c>
      <c r="E68" s="3" t="s">
        <v>94</v>
      </c>
      <c r="F68" s="3" t="s">
        <v>95</v>
      </c>
      <c r="G68" s="3" t="s">
        <v>24</v>
      </c>
      <c r="H68" s="3" t="s">
        <v>25</v>
      </c>
      <c r="I68" s="3" t="s">
        <v>26</v>
      </c>
      <c r="J68" s="3" t="s">
        <v>27</v>
      </c>
      <c r="K68" s="3"/>
      <c r="L68" s="3">
        <v>98.9</v>
      </c>
      <c r="M68" s="3" t="s">
        <v>28</v>
      </c>
      <c r="N68" s="4">
        <v>43168</v>
      </c>
      <c r="O68" s="5">
        <v>0.5</v>
      </c>
      <c r="P68" s="4">
        <v>43171</v>
      </c>
      <c r="Q68" s="5">
        <v>0.47637731481481477</v>
      </c>
      <c r="R68" s="4">
        <v>43186</v>
      </c>
      <c r="S68" s="3"/>
      <c r="T68" s="3"/>
      <c r="U68" s="3"/>
    </row>
    <row r="69" spans="1:21" s="2" customFormat="1" x14ac:dyDescent="0.3">
      <c r="A69" s="3">
        <v>317</v>
      </c>
      <c r="B69" s="3" t="s">
        <v>21</v>
      </c>
      <c r="C69" s="3"/>
      <c r="D69" s="3">
        <v>180281</v>
      </c>
      <c r="E69" s="3" t="s">
        <v>94</v>
      </c>
      <c r="F69" s="3" t="s">
        <v>95</v>
      </c>
      <c r="G69" s="3" t="s">
        <v>24</v>
      </c>
      <c r="H69" s="3" t="s">
        <v>25</v>
      </c>
      <c r="I69" s="3" t="s">
        <v>29</v>
      </c>
      <c r="J69" s="3" t="s">
        <v>27</v>
      </c>
      <c r="K69" s="3"/>
      <c r="L69" s="3">
        <v>34</v>
      </c>
      <c r="M69" s="3" t="s">
        <v>28</v>
      </c>
      <c r="N69" s="4">
        <v>43168</v>
      </c>
      <c r="O69" s="5">
        <v>0.5</v>
      </c>
      <c r="P69" s="4">
        <v>43171</v>
      </c>
      <c r="Q69" s="5">
        <v>0.58650462962962957</v>
      </c>
      <c r="R69" s="4">
        <v>43186</v>
      </c>
      <c r="S69" s="3"/>
      <c r="T69" s="3"/>
      <c r="U69" s="3"/>
    </row>
    <row r="70" spans="1:21" s="2" customFormat="1" x14ac:dyDescent="0.3">
      <c r="A70" s="3">
        <v>317</v>
      </c>
      <c r="B70" s="3" t="s">
        <v>21</v>
      </c>
      <c r="C70" s="3"/>
      <c r="D70" s="3">
        <v>180281</v>
      </c>
      <c r="E70" s="3" t="s">
        <v>96</v>
      </c>
      <c r="F70" s="3" t="s">
        <v>97</v>
      </c>
      <c r="G70" s="3" t="s">
        <v>24</v>
      </c>
      <c r="H70" s="3" t="s">
        <v>25</v>
      </c>
      <c r="I70" s="3" t="s">
        <v>26</v>
      </c>
      <c r="J70" s="3" t="s">
        <v>27</v>
      </c>
      <c r="K70" s="3"/>
      <c r="L70" s="3">
        <v>46.4</v>
      </c>
      <c r="M70" s="3" t="s">
        <v>28</v>
      </c>
      <c r="N70" s="4">
        <v>43168</v>
      </c>
      <c r="O70" s="5">
        <v>0.5</v>
      </c>
      <c r="P70" s="4">
        <v>43171</v>
      </c>
      <c r="Q70" s="5">
        <v>0.47715277777777776</v>
      </c>
      <c r="R70" s="4">
        <v>43186</v>
      </c>
      <c r="S70" s="3"/>
      <c r="T70" s="3"/>
      <c r="U70" s="3"/>
    </row>
    <row r="71" spans="1:21" s="2" customFormat="1" x14ac:dyDescent="0.3">
      <c r="A71" s="3">
        <v>317</v>
      </c>
      <c r="B71" s="3" t="s">
        <v>21</v>
      </c>
      <c r="C71" s="3"/>
      <c r="D71" s="3">
        <v>180281</v>
      </c>
      <c r="E71" s="3" t="s">
        <v>96</v>
      </c>
      <c r="F71" s="3" t="s">
        <v>97</v>
      </c>
      <c r="G71" s="3" t="s">
        <v>24</v>
      </c>
      <c r="H71" s="3" t="s">
        <v>25</v>
      </c>
      <c r="I71" s="3" t="s">
        <v>29</v>
      </c>
      <c r="J71" s="3" t="s">
        <v>27</v>
      </c>
      <c r="K71" s="3"/>
      <c r="L71" s="3">
        <v>35.6</v>
      </c>
      <c r="M71" s="3" t="s">
        <v>28</v>
      </c>
      <c r="N71" s="4">
        <v>43168</v>
      </c>
      <c r="O71" s="5">
        <v>0.5</v>
      </c>
      <c r="P71" s="4">
        <v>43171</v>
      </c>
      <c r="Q71" s="5">
        <v>0.58728009259259262</v>
      </c>
      <c r="R71" s="4">
        <v>43186</v>
      </c>
      <c r="S71" s="3"/>
      <c r="T71" s="3"/>
      <c r="U71" s="3"/>
    </row>
    <row r="72" spans="1:21" s="2" customFormat="1" x14ac:dyDescent="0.3">
      <c r="A72" s="3">
        <v>317</v>
      </c>
      <c r="B72" s="3" t="s">
        <v>21</v>
      </c>
      <c r="C72" s="3"/>
      <c r="D72" s="3">
        <v>180281</v>
      </c>
      <c r="E72" s="3" t="s">
        <v>98</v>
      </c>
      <c r="F72" s="3" t="s">
        <v>99</v>
      </c>
      <c r="G72" s="3" t="s">
        <v>24</v>
      </c>
      <c r="H72" s="3" t="s">
        <v>25</v>
      </c>
      <c r="I72" s="3" t="s">
        <v>26</v>
      </c>
      <c r="J72" s="3" t="s">
        <v>27</v>
      </c>
      <c r="K72" s="3" t="s">
        <v>100</v>
      </c>
      <c r="L72" s="3">
        <v>5</v>
      </c>
      <c r="M72" s="3" t="s">
        <v>28</v>
      </c>
      <c r="N72" s="4">
        <v>43168</v>
      </c>
      <c r="O72" s="5">
        <v>0.5</v>
      </c>
      <c r="P72" s="4">
        <v>43171</v>
      </c>
      <c r="Q72" s="5">
        <v>0.47873842592592591</v>
      </c>
      <c r="R72" s="4">
        <v>43186</v>
      </c>
      <c r="S72" s="3"/>
      <c r="T72" s="3"/>
      <c r="U72" s="3"/>
    </row>
    <row r="73" spans="1:21" s="2" customFormat="1" x14ac:dyDescent="0.3">
      <c r="A73" s="3">
        <v>317</v>
      </c>
      <c r="B73" s="3" t="s">
        <v>21</v>
      </c>
      <c r="C73" s="3"/>
      <c r="D73" s="3">
        <v>180281</v>
      </c>
      <c r="E73" s="3" t="s">
        <v>101</v>
      </c>
      <c r="F73" s="3" t="s">
        <v>102</v>
      </c>
      <c r="G73" s="3" t="s">
        <v>24</v>
      </c>
      <c r="H73" s="3" t="s">
        <v>25</v>
      </c>
      <c r="I73" s="3" t="s">
        <v>29</v>
      </c>
      <c r="J73" s="3" t="s">
        <v>27</v>
      </c>
      <c r="K73" s="3" t="s">
        <v>100</v>
      </c>
      <c r="L73" s="3">
        <v>5</v>
      </c>
      <c r="M73" s="3" t="s">
        <v>28</v>
      </c>
      <c r="N73" s="4">
        <v>43168</v>
      </c>
      <c r="O73" s="5">
        <v>0.5</v>
      </c>
      <c r="P73" s="4">
        <v>43171</v>
      </c>
      <c r="Q73" s="5">
        <v>0.59763888888888894</v>
      </c>
      <c r="R73" s="4">
        <v>43186</v>
      </c>
      <c r="S73" s="3"/>
      <c r="T73" s="3"/>
      <c r="U73" s="3"/>
    </row>
    <row r="74" spans="1:21" s="2" customFormat="1" x14ac:dyDescent="0.3">
      <c r="A74" s="3">
        <v>317</v>
      </c>
      <c r="B74" s="3" t="s">
        <v>21</v>
      </c>
      <c r="C74" s="3"/>
      <c r="D74" s="3">
        <v>180281</v>
      </c>
      <c r="E74" s="3" t="s">
        <v>103</v>
      </c>
      <c r="F74" s="3" t="s">
        <v>104</v>
      </c>
      <c r="G74" s="3" t="s">
        <v>24</v>
      </c>
      <c r="H74" s="3" t="s">
        <v>25</v>
      </c>
      <c r="I74" s="3" t="s">
        <v>29</v>
      </c>
      <c r="J74" s="3" t="s">
        <v>27</v>
      </c>
      <c r="K74" s="3" t="s">
        <v>100</v>
      </c>
      <c r="L74" s="3">
        <v>5</v>
      </c>
      <c r="M74" s="3" t="s">
        <v>28</v>
      </c>
      <c r="N74" s="4">
        <v>43168</v>
      </c>
      <c r="O74" s="5">
        <v>0.5</v>
      </c>
      <c r="P74" s="4">
        <v>43171</v>
      </c>
      <c r="Q74" s="5">
        <v>0.59842592592592592</v>
      </c>
      <c r="R74" s="4">
        <v>43186</v>
      </c>
      <c r="S74" s="3"/>
      <c r="T74" s="3"/>
      <c r="U74" s="3"/>
    </row>
    <row r="75" spans="1:21" s="2" customFormat="1" x14ac:dyDescent="0.3">
      <c r="A75" s="3">
        <v>317</v>
      </c>
      <c r="B75" s="3" t="s">
        <v>21</v>
      </c>
      <c r="C75" s="3"/>
      <c r="D75" s="3">
        <v>180281</v>
      </c>
      <c r="E75" s="3" t="s">
        <v>105</v>
      </c>
      <c r="F75" s="3" t="s">
        <v>106</v>
      </c>
      <c r="G75" s="3" t="s">
        <v>24</v>
      </c>
      <c r="H75" s="3" t="s">
        <v>25</v>
      </c>
      <c r="I75" s="3" t="s">
        <v>29</v>
      </c>
      <c r="J75" s="3" t="s">
        <v>27</v>
      </c>
      <c r="K75" s="3" t="s">
        <v>100</v>
      </c>
      <c r="L75" s="3">
        <v>5</v>
      </c>
      <c r="M75" s="3" t="s">
        <v>28</v>
      </c>
      <c r="N75" s="4">
        <v>43168</v>
      </c>
      <c r="O75" s="5">
        <v>0.5</v>
      </c>
      <c r="P75" s="4">
        <v>43171</v>
      </c>
      <c r="Q75" s="5">
        <v>0.59921296296296289</v>
      </c>
      <c r="R75" s="4">
        <v>43186</v>
      </c>
      <c r="S75" s="3"/>
      <c r="T75" s="3"/>
      <c r="U75" s="3"/>
    </row>
    <row r="76" spans="1:21" s="2" customFormat="1" x14ac:dyDescent="0.3">
      <c r="A76" s="3">
        <v>317</v>
      </c>
      <c r="B76" s="3" t="s">
        <v>21</v>
      </c>
      <c r="C76" s="3"/>
      <c r="D76" s="3">
        <v>180281</v>
      </c>
      <c r="E76" s="3" t="s">
        <v>107</v>
      </c>
      <c r="F76" s="3" t="s">
        <v>108</v>
      </c>
      <c r="G76" s="3" t="s">
        <v>24</v>
      </c>
      <c r="H76" s="3" t="s">
        <v>25</v>
      </c>
      <c r="I76" s="3" t="s">
        <v>26</v>
      </c>
      <c r="J76" s="3" t="s">
        <v>27</v>
      </c>
      <c r="K76" s="3"/>
      <c r="L76" s="3">
        <v>48.2</v>
      </c>
      <c r="M76" s="3" t="s">
        <v>28</v>
      </c>
      <c r="N76" s="4">
        <v>43168</v>
      </c>
      <c r="O76" s="5">
        <v>0.5</v>
      </c>
      <c r="P76" s="4">
        <v>43171</v>
      </c>
      <c r="Q76" s="5">
        <v>0.47795138888888888</v>
      </c>
      <c r="R76" s="4">
        <v>43186</v>
      </c>
      <c r="S76" s="3"/>
      <c r="T76" s="3"/>
      <c r="U76" s="3"/>
    </row>
    <row r="77" spans="1:21" s="2" customFormat="1" x14ac:dyDescent="0.3">
      <c r="A77" s="3">
        <v>317</v>
      </c>
      <c r="B77" s="3" t="s">
        <v>21</v>
      </c>
      <c r="C77" s="3"/>
      <c r="D77" s="3">
        <v>180281</v>
      </c>
      <c r="E77" s="3" t="s">
        <v>107</v>
      </c>
      <c r="F77" s="3" t="s">
        <v>108</v>
      </c>
      <c r="G77" s="3" t="s">
        <v>24</v>
      </c>
      <c r="H77" s="3" t="s">
        <v>25</v>
      </c>
      <c r="I77" s="3" t="s">
        <v>29</v>
      </c>
      <c r="J77" s="3" t="s">
        <v>27</v>
      </c>
      <c r="K77" s="3"/>
      <c r="L77" s="3">
        <v>36.700000000000003</v>
      </c>
      <c r="M77" s="3" t="s">
        <v>28</v>
      </c>
      <c r="N77" s="4">
        <v>43168</v>
      </c>
      <c r="O77" s="5">
        <v>0.5</v>
      </c>
      <c r="P77" s="4">
        <v>43171</v>
      </c>
      <c r="Q77" s="5">
        <v>0.58805555555555555</v>
      </c>
      <c r="R77" s="4">
        <v>43186</v>
      </c>
      <c r="S77" s="3"/>
      <c r="T77" s="3"/>
      <c r="U77" s="3"/>
    </row>
    <row r="78" spans="1:21" s="2" customFormat="1" x14ac:dyDescent="0.3">
      <c r="A78" s="3">
        <v>317</v>
      </c>
      <c r="B78" s="3" t="s">
        <v>21</v>
      </c>
      <c r="C78" s="3"/>
      <c r="D78" s="3">
        <v>180281</v>
      </c>
      <c r="E78" s="3" t="s">
        <v>109</v>
      </c>
      <c r="F78" s="3" t="s">
        <v>110</v>
      </c>
      <c r="G78" s="3" t="s">
        <v>24</v>
      </c>
      <c r="H78" s="3" t="s">
        <v>25</v>
      </c>
      <c r="I78" s="3" t="s">
        <v>26</v>
      </c>
      <c r="J78" s="3" t="s">
        <v>27</v>
      </c>
      <c r="K78" s="3"/>
      <c r="L78" s="3">
        <v>64.8</v>
      </c>
      <c r="M78" s="3" t="s">
        <v>28</v>
      </c>
      <c r="N78" s="4">
        <v>43168</v>
      </c>
      <c r="O78" s="5">
        <v>0.5</v>
      </c>
      <c r="P78" s="4">
        <v>43171</v>
      </c>
      <c r="Q78" s="5">
        <v>0.479525462962963</v>
      </c>
      <c r="R78" s="4">
        <v>43186</v>
      </c>
      <c r="S78" s="3"/>
      <c r="T78" s="3"/>
      <c r="U78" s="3"/>
    </row>
    <row r="79" spans="1:21" s="2" customFormat="1" x14ac:dyDescent="0.3">
      <c r="A79" s="3">
        <v>317</v>
      </c>
      <c r="B79" s="3" t="s">
        <v>21</v>
      </c>
      <c r="C79" s="3"/>
      <c r="D79" s="3">
        <v>180281</v>
      </c>
      <c r="E79" s="3" t="s">
        <v>109</v>
      </c>
      <c r="F79" s="3" t="s">
        <v>110</v>
      </c>
      <c r="G79" s="3" t="s">
        <v>24</v>
      </c>
      <c r="H79" s="3" t="s">
        <v>25</v>
      </c>
      <c r="I79" s="3" t="s">
        <v>29</v>
      </c>
      <c r="J79" s="3" t="s">
        <v>27</v>
      </c>
      <c r="K79" s="3"/>
      <c r="L79" s="3">
        <v>55.5</v>
      </c>
      <c r="M79" s="3" t="s">
        <v>28</v>
      </c>
      <c r="N79" s="4">
        <v>43168</v>
      </c>
      <c r="O79" s="5">
        <v>0.5</v>
      </c>
      <c r="P79" s="4">
        <v>43171</v>
      </c>
      <c r="Q79" s="5">
        <v>0.58884259259259253</v>
      </c>
      <c r="R79" s="4">
        <v>43186</v>
      </c>
      <c r="S79" s="3"/>
      <c r="T79" s="3"/>
      <c r="U79" s="3"/>
    </row>
    <row r="80" spans="1:21" s="2" customFormat="1" x14ac:dyDescent="0.3">
      <c r="A80" s="3">
        <v>317</v>
      </c>
      <c r="B80" s="3" t="s">
        <v>21</v>
      </c>
      <c r="C80" s="3"/>
      <c r="D80" s="3">
        <v>180281</v>
      </c>
      <c r="E80" s="3" t="s">
        <v>111</v>
      </c>
      <c r="F80" s="3" t="s">
        <v>112</v>
      </c>
      <c r="G80" s="3" t="s">
        <v>24</v>
      </c>
      <c r="H80" s="3" t="s">
        <v>25</v>
      </c>
      <c r="I80" s="3" t="s">
        <v>26</v>
      </c>
      <c r="J80" s="3" t="s">
        <v>27</v>
      </c>
      <c r="K80" s="3"/>
      <c r="L80" s="3">
        <v>42.2</v>
      </c>
      <c r="M80" s="3" t="s">
        <v>28</v>
      </c>
      <c r="N80" s="4">
        <v>43168</v>
      </c>
      <c r="O80" s="5">
        <v>0.5</v>
      </c>
      <c r="P80" s="4">
        <v>43171</v>
      </c>
      <c r="Q80" s="5">
        <v>0.48031249999999998</v>
      </c>
      <c r="R80" s="4">
        <v>43186</v>
      </c>
      <c r="S80" s="3"/>
      <c r="T80" s="3"/>
      <c r="U80" s="3"/>
    </row>
    <row r="81" spans="1:21" s="2" customFormat="1" x14ac:dyDescent="0.3">
      <c r="A81" s="3">
        <v>317</v>
      </c>
      <c r="B81" s="3" t="s">
        <v>21</v>
      </c>
      <c r="C81" s="3"/>
      <c r="D81" s="3">
        <v>180281</v>
      </c>
      <c r="E81" s="3" t="s">
        <v>111</v>
      </c>
      <c r="F81" s="3" t="s">
        <v>112</v>
      </c>
      <c r="G81" s="3" t="s">
        <v>24</v>
      </c>
      <c r="H81" s="3" t="s">
        <v>25</v>
      </c>
      <c r="I81" s="3" t="s">
        <v>29</v>
      </c>
      <c r="J81" s="3" t="s">
        <v>27</v>
      </c>
      <c r="K81" s="3"/>
      <c r="L81" s="3">
        <v>34.6</v>
      </c>
      <c r="M81" s="3" t="s">
        <v>28</v>
      </c>
      <c r="N81" s="4">
        <v>43168</v>
      </c>
      <c r="O81" s="5">
        <v>0.5</v>
      </c>
      <c r="P81" s="4">
        <v>43171</v>
      </c>
      <c r="Q81" s="5">
        <v>0.58961805555555558</v>
      </c>
      <c r="R81" s="4">
        <v>43186</v>
      </c>
      <c r="S81" s="3"/>
      <c r="T81" s="3"/>
      <c r="U81" s="3"/>
    </row>
    <row r="82" spans="1:21" s="2" customFormat="1" x14ac:dyDescent="0.3">
      <c r="A82" s="3">
        <v>317</v>
      </c>
      <c r="B82" s="3" t="s">
        <v>21</v>
      </c>
      <c r="C82" s="3"/>
      <c r="D82" s="3">
        <v>180281</v>
      </c>
      <c r="E82" s="3" t="s">
        <v>113</v>
      </c>
      <c r="F82" s="3" t="s">
        <v>114</v>
      </c>
      <c r="G82" s="3" t="s">
        <v>24</v>
      </c>
      <c r="H82" s="3" t="s">
        <v>25</v>
      </c>
      <c r="I82" s="3" t="s">
        <v>26</v>
      </c>
      <c r="J82" s="3" t="s">
        <v>27</v>
      </c>
      <c r="K82" s="3"/>
      <c r="L82" s="3">
        <v>11.7</v>
      </c>
      <c r="M82" s="3" t="s">
        <v>28</v>
      </c>
      <c r="N82" s="4">
        <v>43168</v>
      </c>
      <c r="O82" s="5">
        <v>0.5</v>
      </c>
      <c r="P82" s="4">
        <v>43171</v>
      </c>
      <c r="Q82" s="5">
        <v>0.48109953703703701</v>
      </c>
      <c r="R82" s="4">
        <v>43186</v>
      </c>
      <c r="S82" s="3"/>
      <c r="T82" s="3"/>
      <c r="U82" s="3"/>
    </row>
    <row r="83" spans="1:21" s="2" customFormat="1" x14ac:dyDescent="0.3">
      <c r="A83" s="3">
        <v>317</v>
      </c>
      <c r="B83" s="3" t="s">
        <v>21</v>
      </c>
      <c r="C83" s="3"/>
      <c r="D83" s="3">
        <v>180281</v>
      </c>
      <c r="E83" s="3" t="s">
        <v>113</v>
      </c>
      <c r="F83" s="3" t="s">
        <v>114</v>
      </c>
      <c r="G83" s="3" t="s">
        <v>24</v>
      </c>
      <c r="H83" s="3" t="s">
        <v>25</v>
      </c>
      <c r="I83" s="3" t="s">
        <v>29</v>
      </c>
      <c r="J83" s="3" t="s">
        <v>27</v>
      </c>
      <c r="K83" s="3"/>
      <c r="L83" s="3">
        <v>11.3</v>
      </c>
      <c r="M83" s="3" t="s">
        <v>28</v>
      </c>
      <c r="N83" s="4">
        <v>43168</v>
      </c>
      <c r="O83" s="5">
        <v>0.5</v>
      </c>
      <c r="P83" s="4">
        <v>43171</v>
      </c>
      <c r="Q83" s="5">
        <v>0.59040509259259266</v>
      </c>
      <c r="R83" s="4">
        <v>43186</v>
      </c>
      <c r="S83" s="3"/>
      <c r="T83" s="3"/>
      <c r="U83" s="3"/>
    </row>
    <row r="84" spans="1:21" s="2" customFormat="1" x14ac:dyDescent="0.3">
      <c r="A84" s="3">
        <v>317</v>
      </c>
      <c r="B84" s="3" t="s">
        <v>21</v>
      </c>
      <c r="C84" s="3"/>
      <c r="D84" s="3">
        <v>180281</v>
      </c>
      <c r="E84" s="3" t="s">
        <v>115</v>
      </c>
      <c r="F84" s="3" t="s">
        <v>116</v>
      </c>
      <c r="G84" s="3" t="s">
        <v>24</v>
      </c>
      <c r="H84" s="3" t="s">
        <v>25</v>
      </c>
      <c r="I84" s="3" t="s">
        <v>26</v>
      </c>
      <c r="J84" s="3" t="s">
        <v>27</v>
      </c>
      <c r="K84" s="3"/>
      <c r="L84" s="3">
        <v>51.1</v>
      </c>
      <c r="M84" s="3" t="s">
        <v>28</v>
      </c>
      <c r="N84" s="4">
        <v>43168</v>
      </c>
      <c r="O84" s="5">
        <v>0.5</v>
      </c>
      <c r="P84" s="4">
        <v>43171</v>
      </c>
      <c r="Q84" s="5">
        <v>0.48444444444444446</v>
      </c>
      <c r="R84" s="4">
        <v>43186</v>
      </c>
      <c r="S84" s="3"/>
      <c r="T84" s="3"/>
      <c r="U84" s="3"/>
    </row>
    <row r="85" spans="1:21" s="2" customFormat="1" x14ac:dyDescent="0.3">
      <c r="A85" s="3">
        <v>317</v>
      </c>
      <c r="B85" s="3" t="s">
        <v>21</v>
      </c>
      <c r="C85" s="3"/>
      <c r="D85" s="3">
        <v>180281</v>
      </c>
      <c r="E85" s="3" t="s">
        <v>115</v>
      </c>
      <c r="F85" s="3" t="s">
        <v>116</v>
      </c>
      <c r="G85" s="3" t="s">
        <v>24</v>
      </c>
      <c r="H85" s="3" t="s">
        <v>25</v>
      </c>
      <c r="I85" s="3" t="s">
        <v>29</v>
      </c>
      <c r="J85" s="3" t="s">
        <v>27</v>
      </c>
      <c r="K85" s="3"/>
      <c r="L85" s="3">
        <v>21.9</v>
      </c>
      <c r="M85" s="3" t="s">
        <v>28</v>
      </c>
      <c r="N85" s="4">
        <v>43168</v>
      </c>
      <c r="O85" s="5">
        <v>0.5</v>
      </c>
      <c r="P85" s="4">
        <v>43171</v>
      </c>
      <c r="Q85" s="5">
        <v>0.59118055555555549</v>
      </c>
      <c r="R85" s="4">
        <v>43186</v>
      </c>
      <c r="S85" s="3"/>
      <c r="T85" s="3"/>
      <c r="U85" s="3"/>
    </row>
    <row r="86" spans="1:21" s="2" customFormat="1" x14ac:dyDescent="0.3">
      <c r="A86" s="3">
        <v>317</v>
      </c>
      <c r="B86" s="3" t="s">
        <v>21</v>
      </c>
      <c r="C86" s="3"/>
      <c r="D86" s="3">
        <v>180281</v>
      </c>
      <c r="E86" s="3" t="s">
        <v>117</v>
      </c>
      <c r="F86" s="3" t="s">
        <v>118</v>
      </c>
      <c r="G86" s="3" t="s">
        <v>24</v>
      </c>
      <c r="H86" s="3" t="s">
        <v>25</v>
      </c>
      <c r="I86" s="3" t="s">
        <v>26</v>
      </c>
      <c r="J86" s="3" t="s">
        <v>27</v>
      </c>
      <c r="K86" s="3"/>
      <c r="L86" s="3">
        <v>34.799999999999997</v>
      </c>
      <c r="M86" s="3" t="s">
        <v>28</v>
      </c>
      <c r="N86" s="4">
        <v>43168</v>
      </c>
      <c r="O86" s="5">
        <v>0.5</v>
      </c>
      <c r="P86" s="4">
        <v>43171</v>
      </c>
      <c r="Q86" s="5">
        <v>0.48521990740740745</v>
      </c>
      <c r="R86" s="4">
        <v>43186</v>
      </c>
      <c r="S86" s="3"/>
      <c r="T86" s="3"/>
      <c r="U86" s="3"/>
    </row>
    <row r="87" spans="1:21" s="2" customFormat="1" x14ac:dyDescent="0.3">
      <c r="A87" s="3">
        <v>317</v>
      </c>
      <c r="B87" s="3" t="s">
        <v>21</v>
      </c>
      <c r="C87" s="3"/>
      <c r="D87" s="3">
        <v>180281</v>
      </c>
      <c r="E87" s="3" t="s">
        <v>117</v>
      </c>
      <c r="F87" s="3" t="s">
        <v>118</v>
      </c>
      <c r="G87" s="3" t="s">
        <v>24</v>
      </c>
      <c r="H87" s="3" t="s">
        <v>25</v>
      </c>
      <c r="I87" s="3" t="s">
        <v>29</v>
      </c>
      <c r="J87" s="3" t="s">
        <v>27</v>
      </c>
      <c r="K87" s="3"/>
      <c r="L87" s="3">
        <v>28.5</v>
      </c>
      <c r="M87" s="3" t="s">
        <v>28</v>
      </c>
      <c r="N87" s="4">
        <v>43168</v>
      </c>
      <c r="O87" s="5">
        <v>0.5</v>
      </c>
      <c r="P87" s="4">
        <v>43171</v>
      </c>
      <c r="Q87" s="5">
        <v>0.59195601851851853</v>
      </c>
      <c r="R87" s="4">
        <v>43186</v>
      </c>
      <c r="S87" s="3"/>
      <c r="T87" s="3"/>
      <c r="U87" s="3"/>
    </row>
    <row r="88" spans="1:21" s="2" customFormat="1" x14ac:dyDescent="0.3">
      <c r="A88" s="3">
        <v>317</v>
      </c>
      <c r="B88" s="3" t="s">
        <v>21</v>
      </c>
      <c r="C88" s="3"/>
      <c r="D88" s="3">
        <v>180281</v>
      </c>
      <c r="E88" s="3" t="s">
        <v>119</v>
      </c>
      <c r="F88" s="3" t="s">
        <v>120</v>
      </c>
      <c r="G88" s="3" t="s">
        <v>24</v>
      </c>
      <c r="H88" s="3" t="s">
        <v>25</v>
      </c>
      <c r="I88" s="3" t="s">
        <v>26</v>
      </c>
      <c r="J88" s="3" t="s">
        <v>27</v>
      </c>
      <c r="K88" s="3"/>
      <c r="L88" s="3">
        <v>82.7</v>
      </c>
      <c r="M88" s="3" t="s">
        <v>28</v>
      </c>
      <c r="N88" s="4">
        <v>43168</v>
      </c>
      <c r="O88" s="5">
        <v>0.5</v>
      </c>
      <c r="P88" s="4">
        <v>43171</v>
      </c>
      <c r="Q88" s="5">
        <v>0.48600694444444442</v>
      </c>
      <c r="R88" s="4">
        <v>43186</v>
      </c>
      <c r="S88" s="3"/>
      <c r="T88" s="3"/>
      <c r="U88" s="3"/>
    </row>
    <row r="89" spans="1:21" s="2" customFormat="1" x14ac:dyDescent="0.3">
      <c r="A89" s="3">
        <v>317</v>
      </c>
      <c r="B89" s="3" t="s">
        <v>21</v>
      </c>
      <c r="C89" s="3"/>
      <c r="D89" s="3">
        <v>180281</v>
      </c>
      <c r="E89" s="3" t="s">
        <v>119</v>
      </c>
      <c r="F89" s="3" t="s">
        <v>120</v>
      </c>
      <c r="G89" s="3" t="s">
        <v>24</v>
      </c>
      <c r="H89" s="3" t="s">
        <v>25</v>
      </c>
      <c r="I89" s="3" t="s">
        <v>29</v>
      </c>
      <c r="J89" s="3" t="s">
        <v>27</v>
      </c>
      <c r="K89" s="3"/>
      <c r="L89" s="3">
        <v>11.9</v>
      </c>
      <c r="M89" s="3" t="s">
        <v>28</v>
      </c>
      <c r="N89" s="4">
        <v>43168</v>
      </c>
      <c r="O89" s="5">
        <v>0.5</v>
      </c>
      <c r="P89" s="4">
        <v>43171</v>
      </c>
      <c r="Q89" s="5">
        <v>0.59271990740740743</v>
      </c>
      <c r="R89" s="4">
        <v>43186</v>
      </c>
      <c r="S89" s="3"/>
      <c r="T89" s="3"/>
      <c r="U89" s="3"/>
    </row>
    <row r="90" spans="1:21" s="2" customFormat="1" x14ac:dyDescent="0.3">
      <c r="A90" s="3">
        <v>317</v>
      </c>
      <c r="B90" s="3" t="s">
        <v>21</v>
      </c>
      <c r="C90" s="3"/>
      <c r="D90" s="3">
        <v>180281</v>
      </c>
      <c r="E90" s="3" t="s">
        <v>121</v>
      </c>
      <c r="F90" s="3" t="s">
        <v>122</v>
      </c>
      <c r="G90" s="3" t="s">
        <v>24</v>
      </c>
      <c r="H90" s="3" t="s">
        <v>25</v>
      </c>
      <c r="I90" s="3" t="s">
        <v>26</v>
      </c>
      <c r="J90" s="3" t="s">
        <v>27</v>
      </c>
      <c r="K90" s="3"/>
      <c r="L90" s="3">
        <v>134</v>
      </c>
      <c r="M90" s="3" t="s">
        <v>28</v>
      </c>
      <c r="N90" s="4">
        <v>43168</v>
      </c>
      <c r="O90" s="5">
        <v>0.5</v>
      </c>
      <c r="P90" s="4">
        <v>43171</v>
      </c>
      <c r="Q90" s="5">
        <v>0.48791666666666672</v>
      </c>
      <c r="R90" s="4">
        <v>43186</v>
      </c>
      <c r="S90" s="3"/>
      <c r="T90" s="3"/>
      <c r="U90" s="3"/>
    </row>
    <row r="91" spans="1:21" s="2" customFormat="1" x14ac:dyDescent="0.3">
      <c r="A91" s="3">
        <v>317</v>
      </c>
      <c r="B91" s="3" t="s">
        <v>21</v>
      </c>
      <c r="C91" s="3"/>
      <c r="D91" s="3">
        <v>180281</v>
      </c>
      <c r="E91" s="3" t="s">
        <v>121</v>
      </c>
      <c r="F91" s="3" t="s">
        <v>122</v>
      </c>
      <c r="G91" s="3" t="s">
        <v>24</v>
      </c>
      <c r="H91" s="3" t="s">
        <v>25</v>
      </c>
      <c r="I91" s="3" t="s">
        <v>29</v>
      </c>
      <c r="J91" s="3" t="s">
        <v>27</v>
      </c>
      <c r="K91" s="3"/>
      <c r="L91" s="3">
        <v>76.2</v>
      </c>
      <c r="M91" s="3" t="s">
        <v>28</v>
      </c>
      <c r="N91" s="4">
        <v>43168</v>
      </c>
      <c r="O91" s="5">
        <v>0.5</v>
      </c>
      <c r="P91" s="4">
        <v>43171</v>
      </c>
      <c r="Q91" s="5">
        <v>0.59349537037037037</v>
      </c>
      <c r="R91" s="4">
        <v>43186</v>
      </c>
      <c r="S91" s="3"/>
      <c r="T91" s="3"/>
      <c r="U91" s="3"/>
    </row>
    <row r="92" spans="1:21" s="2" customFormat="1" x14ac:dyDescent="0.3">
      <c r="A92" s="3">
        <v>317</v>
      </c>
      <c r="B92" s="3" t="s">
        <v>21</v>
      </c>
      <c r="C92" s="3"/>
      <c r="D92" s="3">
        <v>180281</v>
      </c>
      <c r="E92" s="3" t="s">
        <v>123</v>
      </c>
      <c r="F92" s="3" t="s">
        <v>124</v>
      </c>
      <c r="G92" s="3" t="s">
        <v>24</v>
      </c>
      <c r="H92" s="3" t="s">
        <v>25</v>
      </c>
      <c r="I92" s="3" t="s">
        <v>26</v>
      </c>
      <c r="J92" s="3" t="s">
        <v>27</v>
      </c>
      <c r="K92" s="3"/>
      <c r="L92" s="3">
        <v>2700</v>
      </c>
      <c r="M92" s="3" t="s">
        <v>28</v>
      </c>
      <c r="N92" s="4">
        <v>43168</v>
      </c>
      <c r="O92" s="5">
        <v>0.5</v>
      </c>
      <c r="P92" s="4">
        <v>43171</v>
      </c>
      <c r="Q92" s="5">
        <v>0.48961805555555554</v>
      </c>
      <c r="R92" s="4">
        <v>43186</v>
      </c>
      <c r="S92" s="3"/>
      <c r="T92" s="3"/>
      <c r="U92" s="3"/>
    </row>
    <row r="93" spans="1:21" s="2" customFormat="1" x14ac:dyDescent="0.3">
      <c r="A93" s="3">
        <v>317</v>
      </c>
      <c r="B93" s="3" t="s">
        <v>21</v>
      </c>
      <c r="C93" s="3"/>
      <c r="D93" s="3">
        <v>180281</v>
      </c>
      <c r="E93" s="3" t="s">
        <v>123</v>
      </c>
      <c r="F93" s="3" t="s">
        <v>124</v>
      </c>
      <c r="G93" s="3" t="s">
        <v>24</v>
      </c>
      <c r="H93" s="3" t="s">
        <v>25</v>
      </c>
      <c r="I93" s="3" t="s">
        <v>29</v>
      </c>
      <c r="J93" s="3" t="s">
        <v>27</v>
      </c>
      <c r="K93" s="3"/>
      <c r="L93" s="3">
        <v>82.4</v>
      </c>
      <c r="M93" s="3" t="s">
        <v>28</v>
      </c>
      <c r="N93" s="4">
        <v>43168</v>
      </c>
      <c r="O93" s="5">
        <v>0.5</v>
      </c>
      <c r="P93" s="4">
        <v>43171</v>
      </c>
      <c r="Q93" s="5">
        <v>0.59685185185185186</v>
      </c>
      <c r="R93" s="4">
        <v>43186</v>
      </c>
      <c r="S93" s="3"/>
      <c r="T93" s="3"/>
      <c r="U93" s="3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F18" sqref="F18"/>
    </sheetView>
  </sheetViews>
  <sheetFormatPr defaultRowHeight="14.4" x14ac:dyDescent="0.3"/>
  <cols>
    <col min="1" max="1" width="19.88671875" bestFit="1" customWidth="1"/>
    <col min="2" max="2" width="26.33203125" bestFit="1" customWidth="1"/>
    <col min="4" max="5" width="6" bestFit="1" customWidth="1"/>
  </cols>
  <sheetData>
    <row r="1" spans="1:8" x14ac:dyDescent="0.3">
      <c r="F1" t="s">
        <v>215</v>
      </c>
      <c r="G1" t="s">
        <v>216</v>
      </c>
      <c r="H1" t="s">
        <v>217</v>
      </c>
    </row>
    <row r="2" spans="1:8" x14ac:dyDescent="0.3">
      <c r="A2" t="s">
        <v>177</v>
      </c>
      <c r="B2" t="s">
        <v>26</v>
      </c>
      <c r="D2">
        <v>49.9</v>
      </c>
      <c r="E2" t="s">
        <v>28</v>
      </c>
      <c r="F2" s="8">
        <f>AVERAGE(D2:D3)</f>
        <v>48.95</v>
      </c>
      <c r="G2">
        <f>ABS(D2-D3)</f>
        <v>1.8999999999999986</v>
      </c>
      <c r="H2">
        <f>(G2/F2)*100</f>
        <v>3.8815117466802826</v>
      </c>
    </row>
    <row r="3" spans="1:8" x14ac:dyDescent="0.3">
      <c r="A3" t="s">
        <v>178</v>
      </c>
      <c r="B3" t="s">
        <v>26</v>
      </c>
      <c r="D3">
        <v>48</v>
      </c>
      <c r="E3" t="s">
        <v>28</v>
      </c>
      <c r="F3" s="8"/>
    </row>
    <row r="4" spans="1:8" x14ac:dyDescent="0.3">
      <c r="A4" t="s">
        <v>177</v>
      </c>
      <c r="B4" t="s">
        <v>29</v>
      </c>
      <c r="D4">
        <v>38.200000000000003</v>
      </c>
      <c r="E4" t="s">
        <v>28</v>
      </c>
      <c r="F4" s="8">
        <f>AVERAGE(D4:D5)</f>
        <v>38.650000000000006</v>
      </c>
      <c r="G4">
        <f>ABS(D4-D5)</f>
        <v>0.89999999999999858</v>
      </c>
      <c r="H4">
        <f>(G4/F4)*100</f>
        <v>2.3285899094437217</v>
      </c>
    </row>
    <row r="5" spans="1:8" x14ac:dyDescent="0.3">
      <c r="A5" t="s">
        <v>178</v>
      </c>
      <c r="B5" t="s">
        <v>29</v>
      </c>
      <c r="D5">
        <v>39.1</v>
      </c>
      <c r="E5" t="s">
        <v>28</v>
      </c>
      <c r="F5" s="8"/>
    </row>
    <row r="6" spans="1:8" x14ac:dyDescent="0.3">
      <c r="A6" t="s">
        <v>200</v>
      </c>
      <c r="B6" t="s">
        <v>128</v>
      </c>
      <c r="D6">
        <v>16.75</v>
      </c>
      <c r="E6" t="s">
        <v>129</v>
      </c>
      <c r="F6" s="9">
        <f>AVERAGE(D6:D7)</f>
        <v>16.55</v>
      </c>
      <c r="G6">
        <f>ABS(D6-D7)</f>
        <v>0.39999999999999858</v>
      </c>
      <c r="H6">
        <f>(G6/F6)*100</f>
        <v>2.4169184290030126</v>
      </c>
    </row>
    <row r="7" spans="1:8" x14ac:dyDescent="0.3">
      <c r="A7" t="s">
        <v>202</v>
      </c>
      <c r="B7" t="s">
        <v>128</v>
      </c>
      <c r="D7">
        <v>16.350000000000001</v>
      </c>
      <c r="E7" t="s">
        <v>129</v>
      </c>
    </row>
    <row r="8" spans="1:8" x14ac:dyDescent="0.3">
      <c r="A8" t="s">
        <v>200</v>
      </c>
      <c r="B8" t="s">
        <v>26</v>
      </c>
      <c r="D8">
        <v>46.4</v>
      </c>
      <c r="E8" t="s">
        <v>28</v>
      </c>
      <c r="F8" s="9">
        <f>AVERAGE(D8:D9)</f>
        <v>47.3</v>
      </c>
      <c r="G8">
        <f>ABS(D8-D9)</f>
        <v>1.8000000000000043</v>
      </c>
      <c r="H8">
        <f>(G8/F8)*100</f>
        <v>3.8054968287526516</v>
      </c>
    </row>
    <row r="9" spans="1:8" x14ac:dyDescent="0.3">
      <c r="A9" t="s">
        <v>202</v>
      </c>
      <c r="B9" t="s">
        <v>26</v>
      </c>
      <c r="D9">
        <v>48.2</v>
      </c>
      <c r="E9" t="s">
        <v>28</v>
      </c>
    </row>
    <row r="10" spans="1:8" x14ac:dyDescent="0.3">
      <c r="A10" t="s">
        <v>200</v>
      </c>
      <c r="B10" t="s">
        <v>29</v>
      </c>
      <c r="D10">
        <v>35.6</v>
      </c>
      <c r="E10" t="s">
        <v>28</v>
      </c>
      <c r="F10">
        <f>AVERAGE(D10:D11)</f>
        <v>36.150000000000006</v>
      </c>
      <c r="G10">
        <f>ABS(D10-D11)</f>
        <v>1.1000000000000014</v>
      </c>
      <c r="H10" s="7">
        <f>(G10/F10)*100</f>
        <v>3.042876901798067</v>
      </c>
    </row>
    <row r="11" spans="1:8" x14ac:dyDescent="0.3">
      <c r="A11" t="s">
        <v>202</v>
      </c>
      <c r="B11" t="s">
        <v>29</v>
      </c>
      <c r="D11">
        <v>36.700000000000003</v>
      </c>
      <c r="E11" t="s">
        <v>28</v>
      </c>
    </row>
    <row r="12" spans="1:8" x14ac:dyDescent="0.3">
      <c r="A12" t="s">
        <v>174</v>
      </c>
      <c r="B12" t="s">
        <v>128</v>
      </c>
      <c r="D12">
        <v>2.34</v>
      </c>
      <c r="E12" t="s">
        <v>129</v>
      </c>
      <c r="F12">
        <f>AVERAGE(D12:D13)</f>
        <v>3.3849999999999998</v>
      </c>
      <c r="G12">
        <f>ABS(D12-D13)</f>
        <v>2.09</v>
      </c>
      <c r="H12" s="6">
        <f>(G12/F12)*100</f>
        <v>61.742983751846381</v>
      </c>
    </row>
    <row r="13" spans="1:8" x14ac:dyDescent="0.3">
      <c r="A13" t="s">
        <v>214</v>
      </c>
      <c r="B13" t="s">
        <v>128</v>
      </c>
      <c r="D13">
        <v>4.43</v>
      </c>
      <c r="E13" t="s">
        <v>129</v>
      </c>
    </row>
    <row r="14" spans="1:8" x14ac:dyDescent="0.3">
      <c r="A14" t="s">
        <v>174</v>
      </c>
      <c r="B14" t="s">
        <v>26</v>
      </c>
      <c r="D14">
        <v>17.600000000000001</v>
      </c>
      <c r="E14" t="s">
        <v>28</v>
      </c>
      <c r="F14" s="8">
        <f>AVERAGE(D14:D15)</f>
        <v>17.950000000000003</v>
      </c>
      <c r="G14">
        <f>ABS(D14-D15)</f>
        <v>0.69999999999999929</v>
      </c>
      <c r="H14">
        <f>(G14/F14)*100</f>
        <v>3.8997214484679619</v>
      </c>
    </row>
    <row r="15" spans="1:8" x14ac:dyDescent="0.3">
      <c r="A15" t="s">
        <v>214</v>
      </c>
      <c r="B15" t="s">
        <v>26</v>
      </c>
      <c r="D15">
        <v>18.3</v>
      </c>
      <c r="E15" t="s">
        <v>28</v>
      </c>
    </row>
    <row r="16" spans="1:8" x14ac:dyDescent="0.3">
      <c r="A16" t="s">
        <v>174</v>
      </c>
      <c r="B16" t="s">
        <v>29</v>
      </c>
      <c r="D16">
        <v>11.8</v>
      </c>
      <c r="E16" t="s">
        <v>28</v>
      </c>
      <c r="F16" s="8">
        <f>AVERAGE(D16:D17)</f>
        <v>11.65</v>
      </c>
      <c r="G16">
        <f>ABS(D16-D17)</f>
        <v>0.30000000000000071</v>
      </c>
      <c r="H16">
        <f>(G16/F16)*100</f>
        <v>2.5751072961373449</v>
      </c>
    </row>
    <row r="17" spans="1:8" x14ac:dyDescent="0.3">
      <c r="A17" t="s">
        <v>214</v>
      </c>
      <c r="B17" t="s">
        <v>29</v>
      </c>
      <c r="D17">
        <v>11.5</v>
      </c>
      <c r="E17" t="s">
        <v>28</v>
      </c>
    </row>
    <row r="18" spans="1:8" x14ac:dyDescent="0.3">
      <c r="A18" t="s">
        <v>193</v>
      </c>
      <c r="B18" t="s">
        <v>128</v>
      </c>
      <c r="D18">
        <v>4.5999999999999996</v>
      </c>
      <c r="E18" t="s">
        <v>129</v>
      </c>
      <c r="F18">
        <f>AVERAGE(D18:D19)</f>
        <v>4.6199999999999992</v>
      </c>
      <c r="G18">
        <f>ABS(D18-D19)</f>
        <v>4.0000000000000036E-2</v>
      </c>
      <c r="H18" s="7">
        <f>(G18/F18)*100</f>
        <v>0.86580086580086668</v>
      </c>
    </row>
    <row r="19" spans="1:8" x14ac:dyDescent="0.3">
      <c r="A19" t="s">
        <v>194</v>
      </c>
      <c r="B19" t="s">
        <v>128</v>
      </c>
      <c r="D19">
        <v>4.6399999999999997</v>
      </c>
      <c r="E19" t="s">
        <v>129</v>
      </c>
    </row>
    <row r="20" spans="1:8" x14ac:dyDescent="0.3">
      <c r="A20" t="s">
        <v>193</v>
      </c>
      <c r="B20" t="s">
        <v>26</v>
      </c>
      <c r="D20">
        <v>99</v>
      </c>
      <c r="E20" t="s">
        <v>28</v>
      </c>
      <c r="F20">
        <f>AVERAGE(D20:D21)</f>
        <v>99.6</v>
      </c>
      <c r="G20">
        <f>ABS(D20-D21)</f>
        <v>1.2000000000000028</v>
      </c>
      <c r="H20">
        <f>(G20/F20)*100</f>
        <v>1.2048192771084365</v>
      </c>
    </row>
    <row r="21" spans="1:8" x14ac:dyDescent="0.3">
      <c r="A21" t="s">
        <v>194</v>
      </c>
      <c r="B21" t="s">
        <v>26</v>
      </c>
      <c r="D21">
        <v>100.2</v>
      </c>
      <c r="E21" t="s">
        <v>28</v>
      </c>
    </row>
    <row r="22" spans="1:8" x14ac:dyDescent="0.3">
      <c r="A22" t="s">
        <v>193</v>
      </c>
      <c r="B22" t="s">
        <v>29</v>
      </c>
      <c r="D22">
        <v>58.2</v>
      </c>
      <c r="E22" t="s">
        <v>28</v>
      </c>
      <c r="F22">
        <f>AVERAGE(D22:D23)</f>
        <v>59.55</v>
      </c>
      <c r="G22">
        <f>ABS(D22-D23)</f>
        <v>2.6999999999999957</v>
      </c>
      <c r="H22">
        <f>(G22/F22)*100</f>
        <v>4.5340050377833681</v>
      </c>
    </row>
    <row r="23" spans="1:8" x14ac:dyDescent="0.3">
      <c r="A23" t="s">
        <v>194</v>
      </c>
      <c r="B23" t="s">
        <v>29</v>
      </c>
      <c r="D23">
        <v>60.9</v>
      </c>
      <c r="E23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6" sqref="H6"/>
    </sheetView>
  </sheetViews>
  <sheetFormatPr defaultRowHeight="14.4" x14ac:dyDescent="0.3"/>
  <cols>
    <col min="1" max="1" width="7" bestFit="1" customWidth="1"/>
    <col min="2" max="2" width="9.6640625" bestFit="1" customWidth="1"/>
    <col min="3" max="3" width="23" bestFit="1" customWidth="1"/>
    <col min="4" max="4" width="26.33203125" bestFit="1" customWidth="1"/>
    <col min="8" max="8" width="22.21875" bestFit="1" customWidth="1"/>
  </cols>
  <sheetData>
    <row r="1" spans="1:8" x14ac:dyDescent="0.3">
      <c r="H1" t="s">
        <v>219</v>
      </c>
    </row>
    <row r="2" spans="1:8" x14ac:dyDescent="0.3">
      <c r="A2">
        <v>180280</v>
      </c>
      <c r="B2" t="s">
        <v>155</v>
      </c>
      <c r="C2" t="s">
        <v>201</v>
      </c>
      <c r="D2" t="s">
        <v>128</v>
      </c>
      <c r="E2" t="s">
        <v>100</v>
      </c>
      <c r="F2">
        <v>0.1</v>
      </c>
      <c r="G2" t="s">
        <v>129</v>
      </c>
      <c r="H2" t="s">
        <v>220</v>
      </c>
    </row>
    <row r="3" spans="1:8" x14ac:dyDescent="0.3">
      <c r="A3">
        <v>180281</v>
      </c>
      <c r="B3" t="s">
        <v>98</v>
      </c>
      <c r="C3" t="s">
        <v>201</v>
      </c>
      <c r="D3" t="s">
        <v>26</v>
      </c>
      <c r="E3" t="s">
        <v>100</v>
      </c>
      <c r="F3">
        <v>5</v>
      </c>
      <c r="G3" t="s">
        <v>28</v>
      </c>
      <c r="H3" t="s">
        <v>220</v>
      </c>
    </row>
    <row r="4" spans="1:8" x14ac:dyDescent="0.3">
      <c r="A4">
        <v>180281</v>
      </c>
      <c r="B4" t="s">
        <v>101</v>
      </c>
      <c r="C4" t="s">
        <v>211</v>
      </c>
      <c r="D4" t="s">
        <v>29</v>
      </c>
      <c r="E4" t="s">
        <v>100</v>
      </c>
      <c r="F4">
        <v>5</v>
      </c>
      <c r="H4" t="s">
        <v>221</v>
      </c>
    </row>
    <row r="5" spans="1:8" x14ac:dyDescent="0.3">
      <c r="A5">
        <v>180281</v>
      </c>
      <c r="B5" t="s">
        <v>103</v>
      </c>
      <c r="C5" t="s">
        <v>212</v>
      </c>
      <c r="D5" t="s">
        <v>29</v>
      </c>
      <c r="E5" t="s">
        <v>100</v>
      </c>
      <c r="F5">
        <v>5</v>
      </c>
      <c r="H5" t="s">
        <v>222</v>
      </c>
    </row>
    <row r="6" spans="1:8" x14ac:dyDescent="0.3">
      <c r="A6">
        <v>180281</v>
      </c>
      <c r="B6" t="s">
        <v>105</v>
      </c>
      <c r="C6" t="s">
        <v>213</v>
      </c>
      <c r="D6" t="s">
        <v>29</v>
      </c>
      <c r="E6" t="s">
        <v>100</v>
      </c>
      <c r="F6">
        <v>5</v>
      </c>
      <c r="H6" t="s">
        <v>220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topLeftCell="A81" workbookViewId="0">
      <selection activeCell="C2" sqref="C2:C113"/>
    </sheetView>
  </sheetViews>
  <sheetFormatPr defaultRowHeight="14.4" x14ac:dyDescent="0.3"/>
  <cols>
    <col min="1" max="1" width="8.44140625" bestFit="1" customWidth="1"/>
    <col min="2" max="2" width="9.88671875" bestFit="1" customWidth="1"/>
    <col min="3" max="3" width="22.44140625" bestFit="1" customWidth="1"/>
    <col min="4" max="4" width="25.5546875" bestFit="1" customWidth="1"/>
    <col min="5" max="5" width="7.5546875" bestFit="1" customWidth="1"/>
    <col min="6" max="6" width="6.5546875" bestFit="1" customWidth="1"/>
    <col min="7" max="7" width="5.6640625" bestFit="1" customWidth="1"/>
    <col min="8" max="8" width="10.33203125" bestFit="1" customWidth="1"/>
    <col min="9" max="9" width="12.33203125" bestFit="1" customWidth="1"/>
    <col min="10" max="10" width="9.6640625" bestFit="1" customWidth="1"/>
  </cols>
  <sheetData>
    <row r="1" spans="1:11" x14ac:dyDescent="0.3">
      <c r="A1" s="3" t="s">
        <v>3</v>
      </c>
      <c r="B1" s="3" t="s">
        <v>4</v>
      </c>
      <c r="C1" s="3" t="s">
        <v>5</v>
      </c>
      <c r="D1" s="3" t="s">
        <v>8</v>
      </c>
      <c r="E1" s="3" t="s">
        <v>10</v>
      </c>
      <c r="F1" s="3" t="s">
        <v>11</v>
      </c>
      <c r="G1" s="3" t="s">
        <v>12</v>
      </c>
      <c r="H1" s="3" t="s">
        <v>18</v>
      </c>
      <c r="I1" s="3" t="s">
        <v>19</v>
      </c>
      <c r="J1" s="3" t="s">
        <v>165</v>
      </c>
      <c r="K1" t="s">
        <v>166</v>
      </c>
    </row>
    <row r="2" spans="1:11" x14ac:dyDescent="0.3">
      <c r="A2" s="3">
        <v>180097</v>
      </c>
      <c r="B2" s="3" t="s">
        <v>126</v>
      </c>
      <c r="C2" s="3" t="s">
        <v>167</v>
      </c>
      <c r="D2" s="3" t="s">
        <v>128</v>
      </c>
      <c r="E2" s="3"/>
      <c r="F2" s="3">
        <v>2.84</v>
      </c>
      <c r="G2" s="3" t="s">
        <v>129</v>
      </c>
      <c r="H2" s="3"/>
      <c r="I2" s="3"/>
      <c r="J2" s="3"/>
    </row>
    <row r="3" spans="1:11" x14ac:dyDescent="0.3">
      <c r="A3" s="3">
        <v>180098</v>
      </c>
      <c r="B3" s="3" t="s">
        <v>22</v>
      </c>
      <c r="C3" s="3" t="s">
        <v>167</v>
      </c>
      <c r="D3" s="3" t="s">
        <v>26</v>
      </c>
      <c r="E3" s="3"/>
      <c r="F3" s="3">
        <v>18.899999999999999</v>
      </c>
      <c r="G3" s="3" t="s">
        <v>28</v>
      </c>
      <c r="H3" s="3"/>
      <c r="I3" s="3"/>
      <c r="J3" s="3"/>
    </row>
    <row r="4" spans="1:11" x14ac:dyDescent="0.3">
      <c r="A4" s="3">
        <v>180098</v>
      </c>
      <c r="B4" s="3" t="s">
        <v>22</v>
      </c>
      <c r="C4" s="3" t="s">
        <v>167</v>
      </c>
      <c r="D4" s="3" t="s">
        <v>29</v>
      </c>
      <c r="E4" s="3"/>
      <c r="F4" s="3">
        <v>18.899999999999999</v>
      </c>
      <c r="G4" s="3" t="s">
        <v>28</v>
      </c>
      <c r="H4" s="3"/>
      <c r="I4" s="3"/>
      <c r="J4" s="3"/>
    </row>
    <row r="5" spans="1:11" x14ac:dyDescent="0.3">
      <c r="A5" s="3">
        <v>180111</v>
      </c>
      <c r="B5" s="3" t="s">
        <v>46</v>
      </c>
      <c r="C5" s="3" t="s">
        <v>175</v>
      </c>
      <c r="D5" s="3" t="s">
        <v>26</v>
      </c>
      <c r="E5" s="3"/>
      <c r="F5" s="3">
        <v>21.6</v>
      </c>
      <c r="G5" s="3" t="s">
        <v>28</v>
      </c>
      <c r="H5" s="3"/>
      <c r="I5" s="3"/>
      <c r="J5" s="3"/>
    </row>
    <row r="6" spans="1:11" x14ac:dyDescent="0.3">
      <c r="A6" s="3">
        <v>180111</v>
      </c>
      <c r="B6" s="3" t="s">
        <v>46</v>
      </c>
      <c r="C6" s="3" t="s">
        <v>175</v>
      </c>
      <c r="D6" s="3" t="s">
        <v>29</v>
      </c>
      <c r="E6" s="3"/>
      <c r="F6" s="3">
        <v>19.2</v>
      </c>
      <c r="G6" s="3" t="s">
        <v>28</v>
      </c>
      <c r="H6" s="3"/>
      <c r="I6" s="3"/>
      <c r="J6" s="3"/>
    </row>
    <row r="7" spans="1:11" x14ac:dyDescent="0.3">
      <c r="A7" s="3">
        <v>180221</v>
      </c>
      <c r="B7" s="3" t="s">
        <v>138</v>
      </c>
      <c r="C7" s="3" t="s">
        <v>184</v>
      </c>
      <c r="D7" s="3" t="s">
        <v>128</v>
      </c>
      <c r="E7" s="3"/>
      <c r="F7" s="3">
        <v>6.04</v>
      </c>
      <c r="G7" s="3" t="s">
        <v>129</v>
      </c>
      <c r="H7" s="3"/>
      <c r="I7" s="3"/>
      <c r="J7" s="3"/>
    </row>
    <row r="8" spans="1:11" x14ac:dyDescent="0.3">
      <c r="A8" s="3">
        <v>180222</v>
      </c>
      <c r="B8" s="3" t="s">
        <v>64</v>
      </c>
      <c r="C8" s="3" t="s">
        <v>184</v>
      </c>
      <c r="D8" s="3" t="s">
        <v>26</v>
      </c>
      <c r="E8" s="3"/>
      <c r="F8" s="3">
        <v>260.5</v>
      </c>
      <c r="G8" s="3" t="s">
        <v>28</v>
      </c>
      <c r="H8" s="3"/>
      <c r="I8" s="3"/>
      <c r="J8" s="3"/>
    </row>
    <row r="9" spans="1:11" x14ac:dyDescent="0.3">
      <c r="A9" s="3">
        <v>180222</v>
      </c>
      <c r="B9" s="3" t="s">
        <v>64</v>
      </c>
      <c r="C9" s="3" t="s">
        <v>184</v>
      </c>
      <c r="D9" s="3" t="s">
        <v>29</v>
      </c>
      <c r="E9" s="3"/>
      <c r="F9" s="3">
        <v>82.5</v>
      </c>
      <c r="G9" s="3" t="s">
        <v>28</v>
      </c>
      <c r="H9" s="3"/>
      <c r="I9" s="3"/>
      <c r="J9" s="3"/>
    </row>
    <row r="10" spans="1:11" x14ac:dyDescent="0.3">
      <c r="A10" s="3">
        <v>180280</v>
      </c>
      <c r="B10" s="3" t="s">
        <v>151</v>
      </c>
      <c r="C10" s="3" t="s">
        <v>197</v>
      </c>
      <c r="D10" s="3" t="s">
        <v>128</v>
      </c>
      <c r="E10" s="3"/>
      <c r="F10" s="3">
        <v>5.1100000000000003</v>
      </c>
      <c r="G10" s="3" t="s">
        <v>129</v>
      </c>
      <c r="H10" s="3"/>
      <c r="I10" s="3"/>
      <c r="J10" s="3"/>
    </row>
    <row r="11" spans="1:11" x14ac:dyDescent="0.3">
      <c r="A11" s="3">
        <v>180281</v>
      </c>
      <c r="B11" s="3" t="s">
        <v>90</v>
      </c>
      <c r="C11" s="3" t="s">
        <v>197</v>
      </c>
      <c r="D11" s="3" t="s">
        <v>26</v>
      </c>
      <c r="E11" s="3"/>
      <c r="F11" s="3">
        <v>33.299999999999997</v>
      </c>
      <c r="G11" s="3" t="s">
        <v>28</v>
      </c>
      <c r="H11" s="3"/>
      <c r="I11" s="3"/>
      <c r="J11" s="3"/>
    </row>
    <row r="12" spans="1:11" x14ac:dyDescent="0.3">
      <c r="A12" s="3">
        <v>180281</v>
      </c>
      <c r="B12" s="3" t="s">
        <v>90</v>
      </c>
      <c r="C12" s="3" t="s">
        <v>197</v>
      </c>
      <c r="D12" s="3" t="s">
        <v>29</v>
      </c>
      <c r="E12" s="3"/>
      <c r="F12" s="3">
        <v>17.399999999999999</v>
      </c>
      <c r="G12" s="3" t="s">
        <v>28</v>
      </c>
      <c r="H12" s="3"/>
      <c r="I12" s="3"/>
      <c r="J12" s="3"/>
    </row>
    <row r="13" spans="1:11" x14ac:dyDescent="0.3">
      <c r="A13" s="3">
        <v>180221</v>
      </c>
      <c r="B13" s="3" t="s">
        <v>139</v>
      </c>
      <c r="C13" s="3" t="s">
        <v>185</v>
      </c>
      <c r="D13" s="3" t="s">
        <v>128</v>
      </c>
      <c r="E13" s="3"/>
      <c r="F13" s="3">
        <v>5.08</v>
      </c>
      <c r="G13" s="3" t="s">
        <v>129</v>
      </c>
      <c r="H13" s="3"/>
      <c r="I13" s="3"/>
      <c r="J13" s="3"/>
    </row>
    <row r="14" spans="1:11" x14ac:dyDescent="0.3">
      <c r="A14" s="3">
        <v>180222</v>
      </c>
      <c r="B14" s="3" t="s">
        <v>66</v>
      </c>
      <c r="C14" s="3" t="s">
        <v>185</v>
      </c>
      <c r="D14" s="3" t="s">
        <v>26</v>
      </c>
      <c r="E14" s="3"/>
      <c r="F14" s="3">
        <v>253.5</v>
      </c>
      <c r="G14" s="3" t="s">
        <v>28</v>
      </c>
      <c r="H14" s="3"/>
      <c r="I14" s="3"/>
      <c r="J14" s="3"/>
    </row>
    <row r="15" spans="1:11" x14ac:dyDescent="0.3">
      <c r="A15" s="3">
        <v>180222</v>
      </c>
      <c r="B15" s="3" t="s">
        <v>66</v>
      </c>
      <c r="C15" s="3" t="s">
        <v>185</v>
      </c>
      <c r="D15" s="3" t="s">
        <v>29</v>
      </c>
      <c r="E15" s="3"/>
      <c r="F15" s="3">
        <v>135</v>
      </c>
      <c r="G15" s="3" t="s">
        <v>28</v>
      </c>
      <c r="H15" s="3"/>
      <c r="I15" s="3"/>
      <c r="J15" s="3"/>
    </row>
    <row r="16" spans="1:11" x14ac:dyDescent="0.3">
      <c r="A16" s="3">
        <v>180280</v>
      </c>
      <c r="B16" s="3" t="s">
        <v>152</v>
      </c>
      <c r="C16" s="3" t="s">
        <v>198</v>
      </c>
      <c r="D16" s="3" t="s">
        <v>128</v>
      </c>
      <c r="E16" s="3"/>
      <c r="F16" s="3">
        <v>8.25</v>
      </c>
      <c r="G16" s="3" t="s">
        <v>129</v>
      </c>
      <c r="H16" s="3"/>
      <c r="I16" s="3"/>
      <c r="J16" s="3"/>
    </row>
    <row r="17" spans="1:10" x14ac:dyDescent="0.3">
      <c r="A17" s="3">
        <v>180281</v>
      </c>
      <c r="B17" s="3" t="s">
        <v>92</v>
      </c>
      <c r="C17" s="3" t="s">
        <v>198</v>
      </c>
      <c r="D17" s="3" t="s">
        <v>26</v>
      </c>
      <c r="E17" s="3"/>
      <c r="F17" s="3">
        <v>227.5</v>
      </c>
      <c r="G17" s="3" t="s">
        <v>28</v>
      </c>
      <c r="H17" s="3"/>
      <c r="I17" s="3"/>
      <c r="J17" s="3"/>
    </row>
    <row r="18" spans="1:10" x14ac:dyDescent="0.3">
      <c r="A18" s="3">
        <v>180281</v>
      </c>
      <c r="B18" s="3" t="s">
        <v>92</v>
      </c>
      <c r="C18" s="3" t="s">
        <v>198</v>
      </c>
      <c r="D18" s="3" t="s">
        <v>29</v>
      </c>
      <c r="E18" s="3"/>
      <c r="F18" s="3">
        <v>65.5</v>
      </c>
      <c r="G18" s="3" t="s">
        <v>28</v>
      </c>
      <c r="H18" s="3"/>
      <c r="I18" s="3"/>
      <c r="J18" s="3"/>
    </row>
    <row r="19" spans="1:10" x14ac:dyDescent="0.3">
      <c r="A19" s="3">
        <v>180097</v>
      </c>
      <c r="B19" s="3" t="s">
        <v>130</v>
      </c>
      <c r="C19" s="3" t="s">
        <v>168</v>
      </c>
      <c r="D19" s="3" t="s">
        <v>128</v>
      </c>
      <c r="E19" s="3"/>
      <c r="F19" s="3">
        <v>3.04</v>
      </c>
      <c r="G19" s="3" t="s">
        <v>129</v>
      </c>
      <c r="H19" s="3"/>
      <c r="I19" s="3"/>
      <c r="J19" s="3"/>
    </row>
    <row r="20" spans="1:10" x14ac:dyDescent="0.3">
      <c r="A20" s="3">
        <v>180098</v>
      </c>
      <c r="B20" s="3" t="s">
        <v>30</v>
      </c>
      <c r="C20" s="3" t="s">
        <v>168</v>
      </c>
      <c r="D20" s="3" t="s">
        <v>26</v>
      </c>
      <c r="E20" s="3"/>
      <c r="F20" s="3">
        <v>21.2</v>
      </c>
      <c r="G20" s="3" t="s">
        <v>28</v>
      </c>
      <c r="H20" s="3"/>
      <c r="I20" s="3"/>
      <c r="J20" s="3"/>
    </row>
    <row r="21" spans="1:10" x14ac:dyDescent="0.3">
      <c r="A21" s="3">
        <v>180098</v>
      </c>
      <c r="B21" s="3" t="s">
        <v>30</v>
      </c>
      <c r="C21" s="3" t="s">
        <v>168</v>
      </c>
      <c r="D21" s="3" t="s">
        <v>29</v>
      </c>
      <c r="E21" s="3"/>
      <c r="F21" s="3">
        <v>23.1</v>
      </c>
      <c r="G21" s="3" t="s">
        <v>28</v>
      </c>
      <c r="H21" s="3"/>
      <c r="I21" s="3"/>
      <c r="J21" s="3"/>
    </row>
    <row r="22" spans="1:10" x14ac:dyDescent="0.3">
      <c r="A22" s="3">
        <v>180111</v>
      </c>
      <c r="B22" s="3" t="s">
        <v>48</v>
      </c>
      <c r="C22" s="3" t="s">
        <v>176</v>
      </c>
      <c r="D22" s="3" t="s">
        <v>26</v>
      </c>
      <c r="E22" s="3"/>
      <c r="F22" s="3">
        <v>32.200000000000003</v>
      </c>
      <c r="G22" s="3" t="s">
        <v>28</v>
      </c>
      <c r="H22" s="3"/>
      <c r="I22" s="3"/>
      <c r="J22" s="3"/>
    </row>
    <row r="23" spans="1:10" x14ac:dyDescent="0.3">
      <c r="A23" s="3">
        <v>180111</v>
      </c>
      <c r="B23" s="3" t="s">
        <v>48</v>
      </c>
      <c r="C23" s="3" t="s">
        <v>176</v>
      </c>
      <c r="D23" s="3" t="s">
        <v>29</v>
      </c>
      <c r="E23" s="3"/>
      <c r="F23" s="3">
        <v>16.899999999999999</v>
      </c>
      <c r="G23" s="3" t="s">
        <v>28</v>
      </c>
      <c r="H23" s="3"/>
      <c r="I23" s="3"/>
      <c r="J23" s="3"/>
    </row>
    <row r="24" spans="1:10" x14ac:dyDescent="0.3">
      <c r="A24" s="3">
        <v>180221</v>
      </c>
      <c r="B24" s="3" t="s">
        <v>140</v>
      </c>
      <c r="C24" s="3" t="s">
        <v>186</v>
      </c>
      <c r="D24" s="3" t="s">
        <v>128</v>
      </c>
      <c r="E24" s="3"/>
      <c r="F24" s="3">
        <v>3.96</v>
      </c>
      <c r="G24" s="3" t="s">
        <v>129</v>
      </c>
      <c r="H24" s="3"/>
      <c r="I24" s="3"/>
      <c r="J24" s="3"/>
    </row>
    <row r="25" spans="1:10" x14ac:dyDescent="0.3">
      <c r="A25" s="3">
        <v>180222</v>
      </c>
      <c r="B25" s="3" t="s">
        <v>68</v>
      </c>
      <c r="C25" s="3" t="s">
        <v>186</v>
      </c>
      <c r="D25" s="3" t="s">
        <v>26</v>
      </c>
      <c r="E25" s="3"/>
      <c r="F25" s="3">
        <v>240</v>
      </c>
      <c r="G25" s="3" t="s">
        <v>28</v>
      </c>
      <c r="H25" s="3"/>
      <c r="I25" s="3"/>
      <c r="J25" s="3"/>
    </row>
    <row r="26" spans="1:10" x14ac:dyDescent="0.3">
      <c r="A26" s="3">
        <v>180222</v>
      </c>
      <c r="B26" s="3" t="s">
        <v>68</v>
      </c>
      <c r="C26" s="3" t="s">
        <v>186</v>
      </c>
      <c r="D26" s="3" t="s">
        <v>29</v>
      </c>
      <c r="E26" s="3"/>
      <c r="F26" s="3">
        <v>108</v>
      </c>
      <c r="G26" s="3" t="s">
        <v>28</v>
      </c>
      <c r="H26" s="3"/>
      <c r="I26" s="3"/>
      <c r="J26" s="3"/>
    </row>
    <row r="27" spans="1:10" x14ac:dyDescent="0.3">
      <c r="A27" s="3">
        <v>180280</v>
      </c>
      <c r="B27" s="3" t="s">
        <v>153</v>
      </c>
      <c r="C27" s="3" t="s">
        <v>199</v>
      </c>
      <c r="D27" s="3" t="s">
        <v>128</v>
      </c>
      <c r="E27" s="3"/>
      <c r="F27" s="3">
        <v>3.35</v>
      </c>
      <c r="G27" s="3" t="s">
        <v>129</v>
      </c>
      <c r="H27" s="3"/>
      <c r="I27" s="3"/>
      <c r="J27" s="3"/>
    </row>
    <row r="28" spans="1:10" x14ac:dyDescent="0.3">
      <c r="A28" s="3">
        <v>180281</v>
      </c>
      <c r="B28" s="3" t="s">
        <v>94</v>
      </c>
      <c r="C28" s="3" t="s">
        <v>199</v>
      </c>
      <c r="D28" s="3" t="s">
        <v>26</v>
      </c>
      <c r="E28" s="3"/>
      <c r="F28" s="3">
        <v>98.9</v>
      </c>
      <c r="G28" s="3" t="s">
        <v>28</v>
      </c>
      <c r="H28" s="3"/>
      <c r="I28" s="3"/>
      <c r="J28" s="3"/>
    </row>
    <row r="29" spans="1:10" x14ac:dyDescent="0.3">
      <c r="A29" s="3">
        <v>180281</v>
      </c>
      <c r="B29" s="3" t="s">
        <v>94</v>
      </c>
      <c r="C29" s="3" t="s">
        <v>199</v>
      </c>
      <c r="D29" s="3" t="s">
        <v>29</v>
      </c>
      <c r="E29" s="3"/>
      <c r="F29" s="3">
        <v>34</v>
      </c>
      <c r="G29" s="3" t="s">
        <v>28</v>
      </c>
      <c r="H29" s="3"/>
      <c r="I29" s="3"/>
      <c r="J29" s="3"/>
    </row>
    <row r="30" spans="1:10" x14ac:dyDescent="0.3">
      <c r="A30" s="3">
        <v>180097</v>
      </c>
      <c r="B30" s="3" t="s">
        <v>131</v>
      </c>
      <c r="C30" s="3" t="s">
        <v>169</v>
      </c>
      <c r="D30" s="3" t="s">
        <v>128</v>
      </c>
      <c r="E30" s="3"/>
      <c r="F30" s="3">
        <v>16.420000000000002</v>
      </c>
      <c r="G30" s="3" t="s">
        <v>129</v>
      </c>
      <c r="H30" s="3"/>
      <c r="I30" s="3"/>
      <c r="J30" s="3"/>
    </row>
    <row r="31" spans="1:10" x14ac:dyDescent="0.3">
      <c r="A31" s="3">
        <v>180098</v>
      </c>
      <c r="B31" s="3" t="s">
        <v>32</v>
      </c>
      <c r="C31" s="3" t="s">
        <v>169</v>
      </c>
      <c r="D31" s="3" t="s">
        <v>26</v>
      </c>
      <c r="E31" s="3"/>
      <c r="F31" s="3">
        <v>60.3</v>
      </c>
      <c r="G31" s="3" t="s">
        <v>28</v>
      </c>
      <c r="H31" s="3"/>
      <c r="I31" s="3"/>
      <c r="J31" s="3"/>
    </row>
    <row r="32" spans="1:10" x14ac:dyDescent="0.3">
      <c r="A32" s="3">
        <v>180098</v>
      </c>
      <c r="B32" s="3" t="s">
        <v>32</v>
      </c>
      <c r="C32" s="3" t="s">
        <v>169</v>
      </c>
      <c r="D32" s="3" t="s">
        <v>29</v>
      </c>
      <c r="E32" s="3"/>
      <c r="F32" s="3">
        <v>48.9</v>
      </c>
      <c r="G32" s="3" t="s">
        <v>28</v>
      </c>
      <c r="H32" s="3"/>
      <c r="I32" s="3"/>
      <c r="J32" s="3"/>
    </row>
    <row r="33" spans="1:13" x14ac:dyDescent="0.3">
      <c r="A33" s="3">
        <v>180111</v>
      </c>
      <c r="B33" s="3" t="s">
        <v>50</v>
      </c>
      <c r="C33" s="3" t="s">
        <v>177</v>
      </c>
      <c r="D33" s="3" t="s">
        <v>26</v>
      </c>
      <c r="E33" s="3"/>
      <c r="F33" s="3">
        <v>49</v>
      </c>
      <c r="G33" s="3" t="s">
        <v>28</v>
      </c>
      <c r="H33" s="3"/>
      <c r="I33" s="3"/>
      <c r="J33" s="3"/>
      <c r="K33" t="s">
        <v>218</v>
      </c>
    </row>
    <row r="34" spans="1:13" x14ac:dyDescent="0.3">
      <c r="A34" s="3">
        <v>180111</v>
      </c>
      <c r="B34" s="3" t="s">
        <v>50</v>
      </c>
      <c r="C34" s="3" t="s">
        <v>177</v>
      </c>
      <c r="D34" s="3" t="s">
        <v>29</v>
      </c>
      <c r="E34" s="3"/>
      <c r="F34" s="3">
        <v>38.700000000000003</v>
      </c>
      <c r="G34" s="3" t="s">
        <v>28</v>
      </c>
      <c r="H34" s="3"/>
      <c r="I34" s="3"/>
      <c r="J34" s="3"/>
      <c r="K34" t="s">
        <v>218</v>
      </c>
    </row>
    <row r="35" spans="1:13" x14ac:dyDescent="0.3">
      <c r="A35" s="3">
        <v>180221</v>
      </c>
      <c r="B35" s="3" t="s">
        <v>141</v>
      </c>
      <c r="C35" s="3" t="s">
        <v>187</v>
      </c>
      <c r="D35" s="3" t="s">
        <v>128</v>
      </c>
      <c r="E35" s="3"/>
      <c r="F35" s="3">
        <v>11.1</v>
      </c>
      <c r="G35" s="3" t="s">
        <v>129</v>
      </c>
      <c r="H35" s="3"/>
      <c r="I35" s="3"/>
      <c r="J35" s="3"/>
    </row>
    <row r="36" spans="1:13" x14ac:dyDescent="0.3">
      <c r="A36" s="3">
        <v>180222</v>
      </c>
      <c r="B36" s="3" t="s">
        <v>70</v>
      </c>
      <c r="C36" s="3" t="s">
        <v>187</v>
      </c>
      <c r="D36" s="3" t="s">
        <v>26</v>
      </c>
      <c r="E36" s="3"/>
      <c r="F36" s="3">
        <v>619</v>
      </c>
      <c r="G36" s="3" t="s">
        <v>28</v>
      </c>
      <c r="H36" s="3"/>
      <c r="I36" s="3"/>
      <c r="J36" s="3"/>
    </row>
    <row r="37" spans="1:13" x14ac:dyDescent="0.3">
      <c r="A37" s="3">
        <v>180222</v>
      </c>
      <c r="B37" s="3" t="s">
        <v>70</v>
      </c>
      <c r="C37" s="3" t="s">
        <v>187</v>
      </c>
      <c r="D37" s="3" t="s">
        <v>29</v>
      </c>
      <c r="E37" s="3"/>
      <c r="F37" s="3">
        <v>526.20000000000005</v>
      </c>
      <c r="G37" s="3" t="s">
        <v>28</v>
      </c>
      <c r="H37" s="3"/>
      <c r="I37" s="3"/>
      <c r="J37" s="3"/>
    </row>
    <row r="38" spans="1:13" x14ac:dyDescent="0.3">
      <c r="A38" s="3">
        <v>180280</v>
      </c>
      <c r="B38" s="3" t="s">
        <v>154</v>
      </c>
      <c r="C38" s="3" t="s">
        <v>200</v>
      </c>
      <c r="D38" s="3" t="s">
        <v>128</v>
      </c>
      <c r="E38" s="3"/>
      <c r="F38" s="3">
        <v>16.55</v>
      </c>
      <c r="G38" s="3" t="s">
        <v>129</v>
      </c>
      <c r="H38" s="3"/>
      <c r="I38" s="3"/>
      <c r="J38" s="3"/>
      <c r="K38" t="s">
        <v>218</v>
      </c>
    </row>
    <row r="39" spans="1:13" x14ac:dyDescent="0.3">
      <c r="A39" s="3">
        <v>180281</v>
      </c>
      <c r="B39" s="3" t="s">
        <v>96</v>
      </c>
      <c r="C39" s="3" t="s">
        <v>200</v>
      </c>
      <c r="D39" s="3" t="s">
        <v>26</v>
      </c>
      <c r="E39" s="3"/>
      <c r="F39" s="3">
        <v>47.3</v>
      </c>
      <c r="G39" s="3" t="s">
        <v>28</v>
      </c>
      <c r="H39" s="3"/>
      <c r="I39" s="3"/>
      <c r="J39" s="3"/>
      <c r="K39" t="s">
        <v>218</v>
      </c>
    </row>
    <row r="40" spans="1:13" x14ac:dyDescent="0.3">
      <c r="A40" s="3">
        <v>180281</v>
      </c>
      <c r="B40" s="3" t="s">
        <v>96</v>
      </c>
      <c r="C40" s="3" t="s">
        <v>200</v>
      </c>
      <c r="D40" s="3" t="s">
        <v>29</v>
      </c>
      <c r="E40" s="3"/>
      <c r="F40" s="3">
        <v>36.200000000000003</v>
      </c>
      <c r="G40" s="3" t="s">
        <v>28</v>
      </c>
      <c r="H40" s="3"/>
      <c r="I40" s="3"/>
      <c r="J40" s="3"/>
      <c r="K40" t="s">
        <v>218</v>
      </c>
    </row>
    <row r="41" spans="1:13" x14ac:dyDescent="0.3">
      <c r="A41" s="3">
        <v>180097</v>
      </c>
      <c r="B41" s="3" t="s">
        <v>132</v>
      </c>
      <c r="C41" s="3" t="s">
        <v>170</v>
      </c>
      <c r="D41" s="3" t="s">
        <v>128</v>
      </c>
      <c r="E41" s="3"/>
      <c r="F41" s="3">
        <v>22.36</v>
      </c>
      <c r="G41" s="3" t="s">
        <v>129</v>
      </c>
      <c r="H41" s="3"/>
      <c r="I41" s="3"/>
      <c r="J41" s="3"/>
      <c r="M41" s="8"/>
    </row>
    <row r="42" spans="1:13" x14ac:dyDescent="0.3">
      <c r="A42" s="3">
        <v>180098</v>
      </c>
      <c r="B42" s="3" t="s">
        <v>34</v>
      </c>
      <c r="C42" s="3" t="s">
        <v>170</v>
      </c>
      <c r="D42" s="3" t="s">
        <v>26</v>
      </c>
      <c r="E42" s="3"/>
      <c r="F42" s="3">
        <v>44.3</v>
      </c>
      <c r="G42" s="3" t="s">
        <v>28</v>
      </c>
      <c r="H42" s="3"/>
      <c r="I42" s="3"/>
      <c r="J42" s="3"/>
    </row>
    <row r="43" spans="1:13" x14ac:dyDescent="0.3">
      <c r="A43" s="3">
        <v>180098</v>
      </c>
      <c r="B43" s="3" t="s">
        <v>34</v>
      </c>
      <c r="C43" s="3" t="s">
        <v>170</v>
      </c>
      <c r="D43" s="3" t="s">
        <v>29</v>
      </c>
      <c r="E43" s="3"/>
      <c r="F43" s="3">
        <v>45.5</v>
      </c>
      <c r="G43" s="3" t="s">
        <v>28</v>
      </c>
      <c r="H43" s="3"/>
      <c r="I43" s="3"/>
      <c r="J43" s="3"/>
    </row>
    <row r="44" spans="1:13" x14ac:dyDescent="0.3">
      <c r="A44" s="3">
        <v>180111</v>
      </c>
      <c r="B44" s="3" t="s">
        <v>54</v>
      </c>
      <c r="C44" s="3" t="s">
        <v>179</v>
      </c>
      <c r="D44" s="3" t="s">
        <v>26</v>
      </c>
      <c r="E44" s="3"/>
      <c r="F44" s="3">
        <v>41.9</v>
      </c>
      <c r="G44" s="3" t="s">
        <v>28</v>
      </c>
      <c r="H44" s="3"/>
      <c r="I44" s="3"/>
      <c r="J44" s="3"/>
    </row>
    <row r="45" spans="1:13" x14ac:dyDescent="0.3">
      <c r="A45" s="3">
        <v>180111</v>
      </c>
      <c r="B45" s="3" t="s">
        <v>54</v>
      </c>
      <c r="C45" s="3" t="s">
        <v>179</v>
      </c>
      <c r="D45" s="3" t="s">
        <v>29</v>
      </c>
      <c r="E45" s="3"/>
      <c r="F45" s="3">
        <v>37.200000000000003</v>
      </c>
      <c r="G45" s="3" t="s">
        <v>28</v>
      </c>
      <c r="H45" s="3"/>
      <c r="I45" s="3"/>
      <c r="J45" s="3"/>
    </row>
    <row r="46" spans="1:13" x14ac:dyDescent="0.3">
      <c r="A46" s="3">
        <v>180221</v>
      </c>
      <c r="B46" s="3" t="s">
        <v>142</v>
      </c>
      <c r="C46" s="3" t="s">
        <v>188</v>
      </c>
      <c r="D46" s="3" t="s">
        <v>128</v>
      </c>
      <c r="E46" s="3"/>
      <c r="F46" s="3">
        <v>10.77</v>
      </c>
      <c r="G46" s="3" t="s">
        <v>129</v>
      </c>
      <c r="H46" s="3"/>
      <c r="I46" s="3"/>
      <c r="J46" s="3"/>
    </row>
    <row r="47" spans="1:13" x14ac:dyDescent="0.3">
      <c r="A47" s="3">
        <v>180222</v>
      </c>
      <c r="B47" s="3" t="s">
        <v>72</v>
      </c>
      <c r="C47" s="3" t="s">
        <v>188</v>
      </c>
      <c r="D47" s="3" t="s">
        <v>26</v>
      </c>
      <c r="E47" s="3"/>
      <c r="F47" s="3">
        <v>303</v>
      </c>
      <c r="G47" s="3" t="s">
        <v>28</v>
      </c>
      <c r="H47" s="3"/>
      <c r="I47" s="3"/>
      <c r="J47" s="3"/>
    </row>
    <row r="48" spans="1:13" x14ac:dyDescent="0.3">
      <c r="A48" s="3">
        <v>180222</v>
      </c>
      <c r="B48" s="3" t="s">
        <v>72</v>
      </c>
      <c r="C48" s="3" t="s">
        <v>188</v>
      </c>
      <c r="D48" s="3" t="s">
        <v>29</v>
      </c>
      <c r="E48" s="3"/>
      <c r="F48" s="3">
        <v>252</v>
      </c>
      <c r="G48" s="3" t="s">
        <v>28</v>
      </c>
      <c r="H48" s="3"/>
      <c r="I48" s="3"/>
      <c r="J48" s="3"/>
    </row>
    <row r="49" spans="1:10" x14ac:dyDescent="0.3">
      <c r="A49" s="3">
        <v>180280</v>
      </c>
      <c r="B49" s="3" t="s">
        <v>157</v>
      </c>
      <c r="C49" s="3" t="s">
        <v>203</v>
      </c>
      <c r="D49" s="3" t="s">
        <v>128</v>
      </c>
      <c r="E49" s="3"/>
      <c r="F49" s="3">
        <v>14.59</v>
      </c>
      <c r="G49" s="3" t="s">
        <v>129</v>
      </c>
      <c r="H49" s="3"/>
      <c r="I49" s="3"/>
      <c r="J49" s="3"/>
    </row>
    <row r="50" spans="1:10" x14ac:dyDescent="0.3">
      <c r="A50" s="3">
        <v>180281</v>
      </c>
      <c r="B50" s="3" t="s">
        <v>109</v>
      </c>
      <c r="C50" s="3" t="s">
        <v>203</v>
      </c>
      <c r="D50" s="3" t="s">
        <v>26</v>
      </c>
      <c r="E50" s="3"/>
      <c r="F50" s="3">
        <v>64.8</v>
      </c>
      <c r="G50" s="3" t="s">
        <v>28</v>
      </c>
      <c r="H50" s="3"/>
      <c r="I50" s="3"/>
      <c r="J50" s="3"/>
    </row>
    <row r="51" spans="1:10" x14ac:dyDescent="0.3">
      <c r="A51" s="3">
        <v>180281</v>
      </c>
      <c r="B51" s="3" t="s">
        <v>109</v>
      </c>
      <c r="C51" s="3" t="s">
        <v>203</v>
      </c>
      <c r="D51" s="3" t="s">
        <v>29</v>
      </c>
      <c r="E51" s="3"/>
      <c r="F51" s="3">
        <v>55.5</v>
      </c>
      <c r="G51" s="3" t="s">
        <v>28</v>
      </c>
      <c r="H51" s="3"/>
      <c r="I51" s="3"/>
      <c r="J51" s="3"/>
    </row>
    <row r="52" spans="1:10" x14ac:dyDescent="0.3">
      <c r="A52" s="3">
        <v>180097</v>
      </c>
      <c r="B52" s="3" t="s">
        <v>133</v>
      </c>
      <c r="C52" s="3" t="s">
        <v>171</v>
      </c>
      <c r="D52" s="3" t="s">
        <v>128</v>
      </c>
      <c r="E52" s="3"/>
      <c r="F52" s="3">
        <v>4.24</v>
      </c>
      <c r="G52" s="3" t="s">
        <v>129</v>
      </c>
      <c r="H52" s="3"/>
      <c r="I52" s="3"/>
      <c r="J52" s="3"/>
    </row>
    <row r="53" spans="1:10" x14ac:dyDescent="0.3">
      <c r="A53" s="3">
        <v>180098</v>
      </c>
      <c r="B53" s="3" t="s">
        <v>36</v>
      </c>
      <c r="C53" s="3" t="s">
        <v>171</v>
      </c>
      <c r="D53" s="3" t="s">
        <v>26</v>
      </c>
      <c r="E53" s="3"/>
      <c r="F53" s="3">
        <v>23.4</v>
      </c>
      <c r="G53" s="3" t="s">
        <v>28</v>
      </c>
      <c r="H53" s="3"/>
      <c r="I53" s="3"/>
      <c r="J53" s="3"/>
    </row>
    <row r="54" spans="1:10" x14ac:dyDescent="0.3">
      <c r="A54" s="3">
        <v>180098</v>
      </c>
      <c r="B54" s="3" t="s">
        <v>36</v>
      </c>
      <c r="C54" s="3" t="s">
        <v>171</v>
      </c>
      <c r="D54" s="3" t="s">
        <v>29</v>
      </c>
      <c r="E54" s="3"/>
      <c r="F54" s="3">
        <v>23.5</v>
      </c>
      <c r="G54" s="3" t="s">
        <v>28</v>
      </c>
      <c r="H54" s="3"/>
      <c r="I54" s="3"/>
      <c r="J54" s="3"/>
    </row>
    <row r="55" spans="1:10" x14ac:dyDescent="0.3">
      <c r="A55" s="3">
        <v>180111</v>
      </c>
      <c r="B55" s="3" t="s">
        <v>56</v>
      </c>
      <c r="C55" s="3" t="s">
        <v>180</v>
      </c>
      <c r="D55" s="3" t="s">
        <v>26</v>
      </c>
      <c r="E55" s="3"/>
      <c r="F55" s="3">
        <v>22.2</v>
      </c>
      <c r="G55" s="3" t="s">
        <v>28</v>
      </c>
      <c r="H55" s="3"/>
      <c r="I55" s="3"/>
      <c r="J55" s="3"/>
    </row>
    <row r="56" spans="1:10" x14ac:dyDescent="0.3">
      <c r="A56" s="3">
        <v>180111</v>
      </c>
      <c r="B56" s="3" t="s">
        <v>56</v>
      </c>
      <c r="C56" s="3" t="s">
        <v>180</v>
      </c>
      <c r="D56" s="3" t="s">
        <v>29</v>
      </c>
      <c r="E56" s="3"/>
      <c r="F56" s="3">
        <v>19.8</v>
      </c>
      <c r="G56" s="3" t="s">
        <v>28</v>
      </c>
      <c r="H56" s="3"/>
      <c r="I56" s="3"/>
      <c r="J56" s="3"/>
    </row>
    <row r="57" spans="1:10" x14ac:dyDescent="0.3">
      <c r="A57" s="3">
        <v>180221</v>
      </c>
      <c r="B57" s="3" t="s">
        <v>143</v>
      </c>
      <c r="C57" s="3" t="s">
        <v>189</v>
      </c>
      <c r="D57" s="3" t="s">
        <v>128</v>
      </c>
      <c r="E57" s="3"/>
      <c r="F57" s="3">
        <v>14.9</v>
      </c>
      <c r="G57" s="3" t="s">
        <v>129</v>
      </c>
      <c r="H57" s="3"/>
      <c r="I57" s="3"/>
      <c r="J57" s="3"/>
    </row>
    <row r="58" spans="1:10" x14ac:dyDescent="0.3">
      <c r="A58" s="3">
        <v>180222</v>
      </c>
      <c r="B58" s="3" t="s">
        <v>74</v>
      </c>
      <c r="C58" s="3" t="s">
        <v>189</v>
      </c>
      <c r="D58" s="3" t="s">
        <v>26</v>
      </c>
      <c r="E58" s="3"/>
      <c r="F58" s="3">
        <v>271.5</v>
      </c>
      <c r="G58" s="3" t="s">
        <v>28</v>
      </c>
      <c r="H58" s="3"/>
      <c r="I58" s="3"/>
      <c r="J58" s="3"/>
    </row>
    <row r="59" spans="1:10" x14ac:dyDescent="0.3">
      <c r="A59" s="3">
        <v>180222</v>
      </c>
      <c r="B59" s="3" t="s">
        <v>74</v>
      </c>
      <c r="C59" s="3" t="s">
        <v>189</v>
      </c>
      <c r="D59" s="3" t="s">
        <v>29</v>
      </c>
      <c r="E59" s="3"/>
      <c r="F59" s="3">
        <v>194.2</v>
      </c>
      <c r="G59" s="3" t="s">
        <v>28</v>
      </c>
      <c r="H59" s="3"/>
      <c r="I59" s="3"/>
      <c r="J59" s="3"/>
    </row>
    <row r="60" spans="1:10" x14ac:dyDescent="0.3">
      <c r="A60" s="3">
        <v>180280</v>
      </c>
      <c r="B60" s="3" t="s">
        <v>158</v>
      </c>
      <c r="C60" s="3" t="s">
        <v>204</v>
      </c>
      <c r="D60" s="3" t="s">
        <v>128</v>
      </c>
      <c r="E60" s="3"/>
      <c r="F60" s="3">
        <v>5.87</v>
      </c>
      <c r="G60" s="3" t="s">
        <v>129</v>
      </c>
      <c r="H60" s="3"/>
      <c r="I60" s="3"/>
      <c r="J60" s="3"/>
    </row>
    <row r="61" spans="1:10" x14ac:dyDescent="0.3">
      <c r="A61" s="3">
        <v>180281</v>
      </c>
      <c r="B61" s="3" t="s">
        <v>111</v>
      </c>
      <c r="C61" s="3" t="s">
        <v>204</v>
      </c>
      <c r="D61" s="3" t="s">
        <v>26</v>
      </c>
      <c r="E61" s="3"/>
      <c r="F61" s="3">
        <v>42.2</v>
      </c>
      <c r="G61" s="3" t="s">
        <v>28</v>
      </c>
      <c r="H61" s="3"/>
      <c r="I61" s="3"/>
      <c r="J61" s="3"/>
    </row>
    <row r="62" spans="1:10" x14ac:dyDescent="0.3">
      <c r="A62" s="3">
        <v>180281</v>
      </c>
      <c r="B62" s="3" t="s">
        <v>111</v>
      </c>
      <c r="C62" s="3" t="s">
        <v>204</v>
      </c>
      <c r="D62" s="3" t="s">
        <v>29</v>
      </c>
      <c r="E62" s="3"/>
      <c r="F62" s="3">
        <v>34.6</v>
      </c>
      <c r="G62" s="3" t="s">
        <v>28</v>
      </c>
      <c r="H62" s="3"/>
      <c r="I62" s="3"/>
      <c r="J62" s="3"/>
    </row>
    <row r="63" spans="1:10" x14ac:dyDescent="0.3">
      <c r="A63" s="3">
        <v>180097</v>
      </c>
      <c r="B63" s="3" t="s">
        <v>134</v>
      </c>
      <c r="C63" s="3" t="s">
        <v>172</v>
      </c>
      <c r="D63" s="3" t="s">
        <v>128</v>
      </c>
      <c r="E63" s="3"/>
      <c r="F63" s="3">
        <v>1.42</v>
      </c>
      <c r="G63" s="3" t="s">
        <v>129</v>
      </c>
      <c r="H63" s="3"/>
      <c r="I63" s="3"/>
      <c r="J63" s="3"/>
    </row>
    <row r="64" spans="1:10" x14ac:dyDescent="0.3">
      <c r="A64" s="3">
        <v>180098</v>
      </c>
      <c r="B64" s="3" t="s">
        <v>38</v>
      </c>
      <c r="C64" s="3" t="s">
        <v>172</v>
      </c>
      <c r="D64" s="3" t="s">
        <v>26</v>
      </c>
      <c r="E64" s="3"/>
      <c r="F64" s="3">
        <v>25.8</v>
      </c>
      <c r="G64" s="3" t="s">
        <v>28</v>
      </c>
      <c r="H64" s="3"/>
      <c r="I64" s="3"/>
      <c r="J64" s="3"/>
    </row>
    <row r="65" spans="1:10" x14ac:dyDescent="0.3">
      <c r="A65" s="3">
        <v>180098</v>
      </c>
      <c r="B65" s="3" t="s">
        <v>38</v>
      </c>
      <c r="C65" s="3" t="s">
        <v>172</v>
      </c>
      <c r="D65" s="3" t="s">
        <v>29</v>
      </c>
      <c r="E65" s="3"/>
      <c r="F65" s="3">
        <v>12.2</v>
      </c>
      <c r="G65" s="3" t="s">
        <v>28</v>
      </c>
      <c r="H65" s="3"/>
      <c r="I65" s="3"/>
      <c r="J65" s="3"/>
    </row>
    <row r="66" spans="1:10" x14ac:dyDescent="0.3">
      <c r="A66" s="3">
        <v>180111</v>
      </c>
      <c r="B66" s="3" t="s">
        <v>58</v>
      </c>
      <c r="C66" s="3" t="s">
        <v>181</v>
      </c>
      <c r="D66" s="3" t="s">
        <v>26</v>
      </c>
      <c r="E66" s="3"/>
      <c r="F66" s="3">
        <v>19.100000000000001</v>
      </c>
      <c r="G66" s="3" t="s">
        <v>28</v>
      </c>
      <c r="H66" s="3"/>
      <c r="I66" s="3"/>
      <c r="J66" s="3"/>
    </row>
    <row r="67" spans="1:10" x14ac:dyDescent="0.3">
      <c r="A67" s="3">
        <v>180111</v>
      </c>
      <c r="B67" s="3" t="s">
        <v>58</v>
      </c>
      <c r="C67" s="3" t="s">
        <v>181</v>
      </c>
      <c r="D67" s="3" t="s">
        <v>29</v>
      </c>
      <c r="E67" s="3"/>
      <c r="F67" s="3">
        <v>16.7</v>
      </c>
      <c r="G67" s="3" t="s">
        <v>28</v>
      </c>
      <c r="H67" s="3"/>
      <c r="I67" s="3"/>
      <c r="J67" s="3"/>
    </row>
    <row r="68" spans="1:10" x14ac:dyDescent="0.3">
      <c r="A68" s="3">
        <v>180221</v>
      </c>
      <c r="B68" s="3" t="s">
        <v>144</v>
      </c>
      <c r="C68" s="3" t="s">
        <v>190</v>
      </c>
      <c r="D68" s="3" t="s">
        <v>128</v>
      </c>
      <c r="E68" s="3"/>
      <c r="F68" s="3">
        <v>2.13</v>
      </c>
      <c r="G68" s="3" t="s">
        <v>129</v>
      </c>
      <c r="H68" s="3"/>
      <c r="I68" s="3"/>
      <c r="J68" s="3"/>
    </row>
    <row r="69" spans="1:10" x14ac:dyDescent="0.3">
      <c r="A69" s="3">
        <v>180222</v>
      </c>
      <c r="B69" s="3" t="s">
        <v>76</v>
      </c>
      <c r="C69" s="3" t="s">
        <v>190</v>
      </c>
      <c r="D69" s="3" t="s">
        <v>26</v>
      </c>
      <c r="E69" s="3"/>
      <c r="F69" s="3">
        <v>140.80000000000001</v>
      </c>
      <c r="G69" s="3" t="s">
        <v>28</v>
      </c>
      <c r="H69" s="3"/>
      <c r="I69" s="3"/>
      <c r="J69" s="3"/>
    </row>
    <row r="70" spans="1:10" x14ac:dyDescent="0.3">
      <c r="A70" s="3">
        <v>180222</v>
      </c>
      <c r="B70" s="3" t="s">
        <v>76</v>
      </c>
      <c r="C70" s="3" t="s">
        <v>190</v>
      </c>
      <c r="D70" s="3" t="s">
        <v>29</v>
      </c>
      <c r="E70" s="3"/>
      <c r="F70" s="3">
        <v>105</v>
      </c>
      <c r="G70" s="3" t="s">
        <v>28</v>
      </c>
      <c r="H70" s="3"/>
      <c r="I70" s="3"/>
      <c r="J70" s="3"/>
    </row>
    <row r="71" spans="1:10" x14ac:dyDescent="0.3">
      <c r="A71" s="3">
        <v>180280</v>
      </c>
      <c r="B71" s="3" t="s">
        <v>159</v>
      </c>
      <c r="C71" s="3" t="s">
        <v>205</v>
      </c>
      <c r="D71" s="3" t="s">
        <v>128</v>
      </c>
      <c r="E71" s="3"/>
      <c r="F71" s="3">
        <v>1.76</v>
      </c>
      <c r="G71" s="3" t="s">
        <v>129</v>
      </c>
      <c r="H71" s="3"/>
      <c r="I71" s="3"/>
      <c r="J71" s="3"/>
    </row>
    <row r="72" spans="1:10" x14ac:dyDescent="0.3">
      <c r="A72" s="3">
        <v>180281</v>
      </c>
      <c r="B72" s="3" t="s">
        <v>113</v>
      </c>
      <c r="C72" s="3" t="s">
        <v>205</v>
      </c>
      <c r="D72" s="3" t="s">
        <v>26</v>
      </c>
      <c r="E72" s="3"/>
      <c r="F72" s="3">
        <v>11.7</v>
      </c>
      <c r="G72" s="3" t="s">
        <v>28</v>
      </c>
      <c r="H72" s="3"/>
      <c r="I72" s="3"/>
      <c r="J72" s="3"/>
    </row>
    <row r="73" spans="1:10" x14ac:dyDescent="0.3">
      <c r="A73" s="3">
        <v>180281</v>
      </c>
      <c r="B73" s="3" t="s">
        <v>113</v>
      </c>
      <c r="C73" s="3" t="s">
        <v>205</v>
      </c>
      <c r="D73" s="3" t="s">
        <v>29</v>
      </c>
      <c r="E73" s="3"/>
      <c r="F73" s="3">
        <v>11.3</v>
      </c>
      <c r="G73" s="3" t="s">
        <v>28</v>
      </c>
      <c r="H73" s="3"/>
      <c r="I73" s="3"/>
      <c r="J73" s="3"/>
    </row>
    <row r="74" spans="1:10" x14ac:dyDescent="0.3">
      <c r="A74" s="3">
        <v>180097</v>
      </c>
      <c r="B74" s="3" t="s">
        <v>135</v>
      </c>
      <c r="C74" s="3" t="s">
        <v>173</v>
      </c>
      <c r="D74" s="3" t="s">
        <v>128</v>
      </c>
      <c r="E74" s="3"/>
      <c r="F74" s="3">
        <v>2.5099999999999998</v>
      </c>
      <c r="G74" s="3" t="s">
        <v>129</v>
      </c>
      <c r="H74" s="3"/>
      <c r="I74" s="3"/>
      <c r="J74" s="3"/>
    </row>
    <row r="75" spans="1:10" x14ac:dyDescent="0.3">
      <c r="A75" s="3">
        <v>180098</v>
      </c>
      <c r="B75" s="3" t="s">
        <v>40</v>
      </c>
      <c r="C75" s="3" t="s">
        <v>173</v>
      </c>
      <c r="D75" s="3" t="s">
        <v>26</v>
      </c>
      <c r="E75" s="3"/>
      <c r="F75" s="3">
        <v>31.9</v>
      </c>
      <c r="G75" s="3" t="s">
        <v>28</v>
      </c>
      <c r="H75" s="3"/>
      <c r="I75" s="3"/>
      <c r="J75" s="3"/>
    </row>
    <row r="76" spans="1:10" x14ac:dyDescent="0.3">
      <c r="A76" s="3">
        <v>180098</v>
      </c>
      <c r="B76" s="3" t="s">
        <v>40</v>
      </c>
      <c r="C76" s="3" t="s">
        <v>173</v>
      </c>
      <c r="D76" s="3" t="s">
        <v>29</v>
      </c>
      <c r="E76" s="3"/>
      <c r="F76" s="3">
        <v>25.4</v>
      </c>
      <c r="G76" s="3" t="s">
        <v>28</v>
      </c>
      <c r="H76" s="3"/>
      <c r="I76" s="3"/>
      <c r="J76" s="3"/>
    </row>
    <row r="77" spans="1:10" x14ac:dyDescent="0.3">
      <c r="A77" s="3">
        <v>180221</v>
      </c>
      <c r="B77" s="3" t="s">
        <v>145</v>
      </c>
      <c r="C77" s="3" t="s">
        <v>191</v>
      </c>
      <c r="D77" s="3" t="s">
        <v>128</v>
      </c>
      <c r="E77" s="3"/>
      <c r="F77" s="3">
        <v>3.75</v>
      </c>
      <c r="G77" s="3" t="s">
        <v>129</v>
      </c>
      <c r="H77" s="3"/>
      <c r="I77" s="3"/>
      <c r="J77" s="3"/>
    </row>
    <row r="78" spans="1:10" x14ac:dyDescent="0.3">
      <c r="A78" s="3">
        <v>180222</v>
      </c>
      <c r="B78" s="3" t="s">
        <v>78</v>
      </c>
      <c r="C78" s="3" t="s">
        <v>191</v>
      </c>
      <c r="D78" s="3" t="s">
        <v>26</v>
      </c>
      <c r="E78" s="3"/>
      <c r="F78" s="3">
        <v>188</v>
      </c>
      <c r="G78" s="3" t="s">
        <v>28</v>
      </c>
      <c r="H78" s="3"/>
      <c r="I78" s="3"/>
      <c r="J78" s="3"/>
    </row>
    <row r="79" spans="1:10" x14ac:dyDescent="0.3">
      <c r="A79" s="3">
        <v>180222</v>
      </c>
      <c r="B79" s="3" t="s">
        <v>78</v>
      </c>
      <c r="C79" s="3" t="s">
        <v>191</v>
      </c>
      <c r="D79" s="3" t="s">
        <v>29</v>
      </c>
      <c r="E79" s="3"/>
      <c r="F79" s="3">
        <v>108</v>
      </c>
      <c r="G79" s="3" t="s">
        <v>28</v>
      </c>
      <c r="H79" s="3"/>
      <c r="I79" s="3"/>
      <c r="J79" s="3"/>
    </row>
    <row r="80" spans="1:10" x14ac:dyDescent="0.3">
      <c r="A80" s="3">
        <v>180280</v>
      </c>
      <c r="B80" s="3" t="s">
        <v>160</v>
      </c>
      <c r="C80" s="3" t="s">
        <v>206</v>
      </c>
      <c r="D80" s="3" t="s">
        <v>128</v>
      </c>
      <c r="E80" s="3"/>
      <c r="F80" s="3">
        <v>5.17</v>
      </c>
      <c r="G80" s="3" t="s">
        <v>129</v>
      </c>
      <c r="H80" s="3"/>
      <c r="I80" s="3"/>
      <c r="J80" s="3"/>
    </row>
    <row r="81" spans="1:11" x14ac:dyDescent="0.3">
      <c r="A81" s="3">
        <v>180281</v>
      </c>
      <c r="B81" s="3" t="s">
        <v>115</v>
      </c>
      <c r="C81" s="3" t="s">
        <v>206</v>
      </c>
      <c r="D81" s="3" t="s">
        <v>26</v>
      </c>
      <c r="E81" s="3"/>
      <c r="F81" s="3">
        <v>51.1</v>
      </c>
      <c r="G81" s="3" t="s">
        <v>28</v>
      </c>
      <c r="H81" s="3"/>
      <c r="I81" s="3"/>
      <c r="J81" s="3"/>
    </row>
    <row r="82" spans="1:11" x14ac:dyDescent="0.3">
      <c r="A82" s="3">
        <v>180281</v>
      </c>
      <c r="B82" s="3" t="s">
        <v>115</v>
      </c>
      <c r="C82" s="3" t="s">
        <v>206</v>
      </c>
      <c r="D82" s="3" t="s">
        <v>29</v>
      </c>
      <c r="E82" s="3"/>
      <c r="F82" s="3">
        <v>21.9</v>
      </c>
      <c r="G82" s="3" t="s">
        <v>28</v>
      </c>
      <c r="H82" s="3"/>
      <c r="I82" s="3"/>
      <c r="J82" s="3"/>
    </row>
    <row r="83" spans="1:11" x14ac:dyDescent="0.3">
      <c r="A83" s="3">
        <v>180111</v>
      </c>
      <c r="B83" s="3" t="s">
        <v>60</v>
      </c>
      <c r="C83" s="3" t="s">
        <v>182</v>
      </c>
      <c r="D83" s="3" t="s">
        <v>26</v>
      </c>
      <c r="E83" s="3"/>
      <c r="F83" s="3">
        <v>46</v>
      </c>
      <c r="G83" s="3" t="s">
        <v>28</v>
      </c>
      <c r="H83" s="3"/>
      <c r="I83" s="3"/>
      <c r="J83" s="3"/>
    </row>
    <row r="84" spans="1:11" x14ac:dyDescent="0.3">
      <c r="A84" s="3">
        <v>180111</v>
      </c>
      <c r="B84" s="3" t="s">
        <v>60</v>
      </c>
      <c r="C84" s="3" t="s">
        <v>182</v>
      </c>
      <c r="D84" s="3" t="s">
        <v>29</v>
      </c>
      <c r="E84" s="3"/>
      <c r="F84" s="3">
        <v>37.799999999999997</v>
      </c>
      <c r="G84" s="3" t="s">
        <v>28</v>
      </c>
      <c r="H84" s="3"/>
      <c r="I84" s="3"/>
      <c r="J84" s="3"/>
    </row>
    <row r="85" spans="1:11" x14ac:dyDescent="0.3">
      <c r="A85" s="3">
        <v>180221</v>
      </c>
      <c r="B85" s="3" t="s">
        <v>146</v>
      </c>
      <c r="C85" s="3" t="s">
        <v>192</v>
      </c>
      <c r="D85" s="3" t="s">
        <v>128</v>
      </c>
      <c r="E85" s="3"/>
      <c r="F85" s="3">
        <v>4.28</v>
      </c>
      <c r="G85" s="3" t="s">
        <v>129</v>
      </c>
      <c r="H85" s="3"/>
      <c r="I85" s="3"/>
      <c r="J85" s="3"/>
    </row>
    <row r="86" spans="1:11" x14ac:dyDescent="0.3">
      <c r="A86" s="3">
        <v>180222</v>
      </c>
      <c r="B86" s="3" t="s">
        <v>80</v>
      </c>
      <c r="C86" s="3" t="s">
        <v>192</v>
      </c>
      <c r="D86" s="3" t="s">
        <v>26</v>
      </c>
      <c r="E86" s="3"/>
      <c r="F86" s="3">
        <v>288</v>
      </c>
      <c r="G86" s="3" t="s">
        <v>28</v>
      </c>
      <c r="H86" s="3"/>
      <c r="I86" s="3"/>
      <c r="J86" s="3"/>
    </row>
    <row r="87" spans="1:11" x14ac:dyDescent="0.3">
      <c r="A87" s="3">
        <v>180222</v>
      </c>
      <c r="B87" s="3" t="s">
        <v>80</v>
      </c>
      <c r="C87" s="3" t="s">
        <v>192</v>
      </c>
      <c r="D87" s="3" t="s">
        <v>29</v>
      </c>
      <c r="E87" s="3"/>
      <c r="F87" s="3">
        <v>204</v>
      </c>
      <c r="G87" s="3" t="s">
        <v>28</v>
      </c>
      <c r="H87" s="3"/>
      <c r="I87" s="3"/>
      <c r="J87" s="3"/>
    </row>
    <row r="88" spans="1:11" x14ac:dyDescent="0.3">
      <c r="A88" s="3">
        <v>180280</v>
      </c>
      <c r="B88" s="3" t="s">
        <v>161</v>
      </c>
      <c r="C88" s="3" t="s">
        <v>207</v>
      </c>
      <c r="D88" s="3" t="s">
        <v>128</v>
      </c>
      <c r="E88" s="3"/>
      <c r="F88" s="3">
        <v>7.55</v>
      </c>
      <c r="G88" s="3" t="s">
        <v>129</v>
      </c>
      <c r="H88" s="3"/>
      <c r="I88" s="3"/>
      <c r="J88" s="3"/>
    </row>
    <row r="89" spans="1:11" x14ac:dyDescent="0.3">
      <c r="A89" s="3">
        <v>180281</v>
      </c>
      <c r="B89" s="3" t="s">
        <v>117</v>
      </c>
      <c r="C89" s="3" t="s">
        <v>207</v>
      </c>
      <c r="D89" s="3" t="s">
        <v>26</v>
      </c>
      <c r="E89" s="3"/>
      <c r="F89" s="3">
        <v>34.799999999999997</v>
      </c>
      <c r="G89" s="3" t="s">
        <v>28</v>
      </c>
      <c r="H89" s="3"/>
      <c r="I89" s="3"/>
      <c r="J89" s="3"/>
    </row>
    <row r="90" spans="1:11" x14ac:dyDescent="0.3">
      <c r="A90" s="3">
        <v>180281</v>
      </c>
      <c r="B90" s="3" t="s">
        <v>117</v>
      </c>
      <c r="C90" s="3" t="s">
        <v>207</v>
      </c>
      <c r="D90" s="3" t="s">
        <v>29</v>
      </c>
      <c r="E90" s="3"/>
      <c r="F90" s="3">
        <v>28.5</v>
      </c>
      <c r="G90" s="3" t="s">
        <v>28</v>
      </c>
      <c r="H90" s="3"/>
      <c r="I90" s="3"/>
      <c r="J90" s="3"/>
    </row>
    <row r="91" spans="1:11" x14ac:dyDescent="0.3">
      <c r="A91" s="3">
        <v>180097</v>
      </c>
      <c r="B91" s="3" t="s">
        <v>136</v>
      </c>
      <c r="C91" s="3" t="s">
        <v>174</v>
      </c>
      <c r="D91" s="3" t="s">
        <v>128</v>
      </c>
      <c r="E91" s="3"/>
      <c r="F91" s="3">
        <v>3.39</v>
      </c>
      <c r="G91" s="3" t="s">
        <v>129</v>
      </c>
      <c r="H91" s="3"/>
      <c r="I91" s="3"/>
      <c r="J91" s="3"/>
      <c r="K91" t="s">
        <v>218</v>
      </c>
    </row>
    <row r="92" spans="1:11" x14ac:dyDescent="0.3">
      <c r="A92" s="3">
        <v>180098</v>
      </c>
      <c r="B92" s="3" t="s">
        <v>42</v>
      </c>
      <c r="C92" s="3" t="s">
        <v>174</v>
      </c>
      <c r="D92" s="3" t="s">
        <v>26</v>
      </c>
      <c r="E92" s="3"/>
      <c r="F92" s="3">
        <v>18</v>
      </c>
      <c r="G92" s="3" t="s">
        <v>28</v>
      </c>
      <c r="H92" s="3"/>
      <c r="I92" s="3"/>
      <c r="J92" s="3"/>
      <c r="K92" t="s">
        <v>218</v>
      </c>
    </row>
    <row r="93" spans="1:11" x14ac:dyDescent="0.3">
      <c r="A93" s="3">
        <v>180098</v>
      </c>
      <c r="B93" s="3" t="s">
        <v>42</v>
      </c>
      <c r="C93" s="3" t="s">
        <v>174</v>
      </c>
      <c r="D93" s="3" t="s">
        <v>29</v>
      </c>
      <c r="E93" s="3"/>
      <c r="F93" s="3">
        <v>11.7</v>
      </c>
      <c r="G93" s="3" t="s">
        <v>28</v>
      </c>
      <c r="H93" s="3"/>
      <c r="I93" s="3"/>
      <c r="J93" s="3"/>
      <c r="K93" t="s">
        <v>218</v>
      </c>
    </row>
    <row r="94" spans="1:11" x14ac:dyDescent="0.3">
      <c r="A94" s="3">
        <v>180111</v>
      </c>
      <c r="B94" s="3" t="s">
        <v>62</v>
      </c>
      <c r="C94" s="3" t="s">
        <v>183</v>
      </c>
      <c r="D94" s="3" t="s">
        <v>26</v>
      </c>
      <c r="E94" s="3"/>
      <c r="F94" s="3">
        <v>16.7</v>
      </c>
      <c r="G94" s="3" t="s">
        <v>28</v>
      </c>
      <c r="H94" s="3"/>
      <c r="I94" s="3"/>
      <c r="J94" s="3"/>
    </row>
    <row r="95" spans="1:11" x14ac:dyDescent="0.3">
      <c r="A95" s="3">
        <v>180111</v>
      </c>
      <c r="B95" s="3" t="s">
        <v>62</v>
      </c>
      <c r="C95" s="3" t="s">
        <v>183</v>
      </c>
      <c r="D95" s="3" t="s">
        <v>29</v>
      </c>
      <c r="E95" s="3"/>
      <c r="F95" s="3">
        <v>11</v>
      </c>
      <c r="G95" s="3" t="s">
        <v>28</v>
      </c>
      <c r="H95" s="3"/>
      <c r="I95" s="3"/>
      <c r="J95" s="3"/>
    </row>
    <row r="96" spans="1:11" x14ac:dyDescent="0.3">
      <c r="A96" s="3">
        <v>180221</v>
      </c>
      <c r="B96" s="3" t="s">
        <v>147</v>
      </c>
      <c r="C96" s="3" t="s">
        <v>193</v>
      </c>
      <c r="D96" s="3" t="s">
        <v>128</v>
      </c>
      <c r="E96" s="3"/>
      <c r="F96" s="3">
        <v>4.5999999999999996</v>
      </c>
      <c r="G96" s="3" t="s">
        <v>129</v>
      </c>
      <c r="H96" s="3"/>
      <c r="I96" s="3"/>
      <c r="J96" s="3"/>
      <c r="K96" t="s">
        <v>218</v>
      </c>
    </row>
    <row r="97" spans="1:11" x14ac:dyDescent="0.3">
      <c r="A97" s="3">
        <v>180222</v>
      </c>
      <c r="B97" s="3" t="s">
        <v>82</v>
      </c>
      <c r="C97" s="3" t="s">
        <v>193</v>
      </c>
      <c r="D97" s="3" t="s">
        <v>26</v>
      </c>
      <c r="E97" s="3"/>
      <c r="F97" s="3">
        <v>100</v>
      </c>
      <c r="G97" s="3" t="s">
        <v>28</v>
      </c>
      <c r="H97" s="3"/>
      <c r="I97" s="3"/>
      <c r="J97" s="3"/>
      <c r="K97" t="s">
        <v>218</v>
      </c>
    </row>
    <row r="98" spans="1:11" x14ac:dyDescent="0.3">
      <c r="A98" s="3">
        <v>180222</v>
      </c>
      <c r="B98" s="3" t="s">
        <v>82</v>
      </c>
      <c r="C98" s="3" t="s">
        <v>193</v>
      </c>
      <c r="D98" s="3" t="s">
        <v>29</v>
      </c>
      <c r="E98" s="3"/>
      <c r="F98" s="3">
        <v>59.6</v>
      </c>
      <c r="G98" s="3" t="s">
        <v>28</v>
      </c>
      <c r="H98" s="3"/>
      <c r="I98" s="3"/>
      <c r="J98" s="3"/>
      <c r="K98" t="s">
        <v>218</v>
      </c>
    </row>
    <row r="99" spans="1:11" x14ac:dyDescent="0.3">
      <c r="A99" s="3">
        <v>180280</v>
      </c>
      <c r="B99" s="3" t="s">
        <v>162</v>
      </c>
      <c r="C99" s="3" t="s">
        <v>208</v>
      </c>
      <c r="D99" s="3" t="s">
        <v>128</v>
      </c>
      <c r="E99" s="3"/>
      <c r="F99" s="3">
        <v>5.59</v>
      </c>
      <c r="G99" s="3" t="s">
        <v>129</v>
      </c>
      <c r="H99" s="3"/>
      <c r="I99" s="3"/>
      <c r="J99" s="3"/>
    </row>
    <row r="100" spans="1:11" x14ac:dyDescent="0.3">
      <c r="A100" s="3">
        <v>180281</v>
      </c>
      <c r="B100" s="3" t="s">
        <v>119</v>
      </c>
      <c r="C100" s="3" t="s">
        <v>208</v>
      </c>
      <c r="D100" s="3" t="s">
        <v>26</v>
      </c>
      <c r="E100" s="3"/>
      <c r="F100" s="3">
        <v>82.7</v>
      </c>
      <c r="G100" s="3" t="s">
        <v>28</v>
      </c>
      <c r="H100" s="3"/>
      <c r="I100" s="3"/>
      <c r="J100" s="3"/>
    </row>
    <row r="101" spans="1:11" x14ac:dyDescent="0.3">
      <c r="A101" s="3">
        <v>180281</v>
      </c>
      <c r="B101" s="3" t="s">
        <v>119</v>
      </c>
      <c r="C101" s="3" t="s">
        <v>208</v>
      </c>
      <c r="D101" s="3" t="s">
        <v>29</v>
      </c>
      <c r="E101" s="3"/>
      <c r="F101" s="3">
        <v>11.9</v>
      </c>
      <c r="G101" s="3" t="s">
        <v>28</v>
      </c>
      <c r="H101" s="3"/>
      <c r="I101" s="3"/>
      <c r="J101" s="3"/>
    </row>
    <row r="102" spans="1:11" x14ac:dyDescent="0.3">
      <c r="A102" s="3">
        <v>180221</v>
      </c>
      <c r="B102" s="3" t="s">
        <v>149</v>
      </c>
      <c r="C102" s="3" t="s">
        <v>195</v>
      </c>
      <c r="D102" s="3" t="s">
        <v>128</v>
      </c>
      <c r="E102" s="3"/>
      <c r="F102" s="3">
        <v>2.09</v>
      </c>
      <c r="G102" s="3" t="s">
        <v>129</v>
      </c>
      <c r="H102" s="3"/>
      <c r="I102" s="3"/>
      <c r="J102" s="3"/>
    </row>
    <row r="103" spans="1:11" x14ac:dyDescent="0.3">
      <c r="A103" s="3">
        <v>180222</v>
      </c>
      <c r="B103" s="3" t="s">
        <v>86</v>
      </c>
      <c r="C103" s="3" t="s">
        <v>195</v>
      </c>
      <c r="D103" s="3" t="s">
        <v>26</v>
      </c>
      <c r="E103" s="3"/>
      <c r="F103" s="3">
        <v>317.5</v>
      </c>
      <c r="G103" s="3" t="s">
        <v>28</v>
      </c>
      <c r="H103" s="3"/>
      <c r="I103" s="3"/>
      <c r="J103" s="3"/>
    </row>
    <row r="104" spans="1:11" x14ac:dyDescent="0.3">
      <c r="A104" s="3">
        <v>180222</v>
      </c>
      <c r="B104" s="3" t="s">
        <v>86</v>
      </c>
      <c r="C104" s="3" t="s">
        <v>195</v>
      </c>
      <c r="D104" s="3" t="s">
        <v>29</v>
      </c>
      <c r="E104" s="3"/>
      <c r="F104" s="3">
        <v>240</v>
      </c>
      <c r="G104" s="3" t="s">
        <v>28</v>
      </c>
      <c r="H104" s="3"/>
      <c r="I104" s="3"/>
      <c r="J104" s="3"/>
    </row>
    <row r="105" spans="1:11" x14ac:dyDescent="0.3">
      <c r="A105" s="3">
        <v>180280</v>
      </c>
      <c r="B105" s="3" t="s">
        <v>163</v>
      </c>
      <c r="C105" s="3" t="s">
        <v>209</v>
      </c>
      <c r="D105" s="3" t="s">
        <v>128</v>
      </c>
      <c r="E105" s="3"/>
      <c r="F105" s="3">
        <v>1.1599999999999999</v>
      </c>
      <c r="G105" s="3" t="s">
        <v>129</v>
      </c>
      <c r="H105" s="3"/>
      <c r="I105" s="3"/>
      <c r="J105" s="3"/>
    </row>
    <row r="106" spans="1:11" x14ac:dyDescent="0.3">
      <c r="A106" s="3">
        <v>180281</v>
      </c>
      <c r="B106" s="3" t="s">
        <v>121</v>
      </c>
      <c r="C106" s="3" t="s">
        <v>209</v>
      </c>
      <c r="D106" s="3" t="s">
        <v>26</v>
      </c>
      <c r="E106" s="3"/>
      <c r="F106" s="3">
        <v>134</v>
      </c>
      <c r="G106" s="3" t="s">
        <v>28</v>
      </c>
      <c r="H106" s="3"/>
      <c r="I106" s="3"/>
      <c r="J106" s="3"/>
    </row>
    <row r="107" spans="1:11" x14ac:dyDescent="0.3">
      <c r="A107" s="3">
        <v>180281</v>
      </c>
      <c r="B107" s="3" t="s">
        <v>121</v>
      </c>
      <c r="C107" s="3" t="s">
        <v>209</v>
      </c>
      <c r="D107" s="3" t="s">
        <v>29</v>
      </c>
      <c r="E107" s="3"/>
      <c r="F107" s="3">
        <v>76.2</v>
      </c>
      <c r="G107" s="3" t="s">
        <v>28</v>
      </c>
      <c r="H107" s="3"/>
      <c r="I107" s="3"/>
      <c r="J107" s="3"/>
    </row>
    <row r="108" spans="1:11" x14ac:dyDescent="0.3">
      <c r="A108" s="3">
        <v>180221</v>
      </c>
      <c r="B108" s="3" t="s">
        <v>150</v>
      </c>
      <c r="C108" s="3" t="s">
        <v>196</v>
      </c>
      <c r="D108" s="3" t="s">
        <v>128</v>
      </c>
      <c r="E108" s="3"/>
      <c r="F108" s="3">
        <v>2.79</v>
      </c>
      <c r="G108" s="3" t="s">
        <v>129</v>
      </c>
      <c r="H108" s="3"/>
      <c r="I108" s="3"/>
      <c r="J108" s="3"/>
    </row>
    <row r="109" spans="1:11" x14ac:dyDescent="0.3">
      <c r="A109" s="3">
        <v>180222</v>
      </c>
      <c r="B109" s="3" t="s">
        <v>88</v>
      </c>
      <c r="C109" s="3" t="s">
        <v>196</v>
      </c>
      <c r="D109" s="3" t="s">
        <v>26</v>
      </c>
      <c r="E109" s="3"/>
      <c r="F109" s="3">
        <v>7872</v>
      </c>
      <c r="G109" s="3" t="s">
        <v>28</v>
      </c>
      <c r="H109" s="3"/>
      <c r="I109" s="3"/>
      <c r="J109" s="3"/>
    </row>
    <row r="110" spans="1:11" x14ac:dyDescent="0.3">
      <c r="A110" s="3">
        <v>180222</v>
      </c>
      <c r="B110" s="3" t="s">
        <v>88</v>
      </c>
      <c r="C110" s="3" t="s">
        <v>196</v>
      </c>
      <c r="D110" s="3" t="s">
        <v>29</v>
      </c>
      <c r="E110" s="3"/>
      <c r="F110" s="3">
        <v>64.400000000000006</v>
      </c>
      <c r="G110" s="3" t="s">
        <v>28</v>
      </c>
      <c r="H110" s="3"/>
      <c r="I110" s="3"/>
      <c r="J110" s="3"/>
    </row>
    <row r="111" spans="1:11" x14ac:dyDescent="0.3">
      <c r="A111" s="3">
        <v>180280</v>
      </c>
      <c r="B111" s="3" t="s">
        <v>164</v>
      </c>
      <c r="C111" s="3" t="s">
        <v>210</v>
      </c>
      <c r="D111" s="3" t="s">
        <v>128</v>
      </c>
      <c r="E111" s="3"/>
      <c r="F111" s="3">
        <v>2.16</v>
      </c>
      <c r="G111" s="3" t="s">
        <v>129</v>
      </c>
      <c r="H111" s="3"/>
      <c r="I111" s="3"/>
      <c r="J111" s="3"/>
    </row>
    <row r="112" spans="1:11" x14ac:dyDescent="0.3">
      <c r="A112" s="3">
        <v>180281</v>
      </c>
      <c r="B112" s="3" t="s">
        <v>123</v>
      </c>
      <c r="C112" s="3" t="s">
        <v>210</v>
      </c>
      <c r="D112" s="3" t="s">
        <v>26</v>
      </c>
      <c r="E112" s="3"/>
      <c r="F112" s="3">
        <v>2700</v>
      </c>
      <c r="G112" s="3" t="s">
        <v>28</v>
      </c>
      <c r="H112" s="3"/>
      <c r="I112" s="3"/>
      <c r="J112" s="3"/>
    </row>
    <row r="113" spans="1:10" x14ac:dyDescent="0.3">
      <c r="A113" s="3">
        <v>180281</v>
      </c>
      <c r="B113" s="3" t="s">
        <v>123</v>
      </c>
      <c r="C113" s="3" t="s">
        <v>210</v>
      </c>
      <c r="D113" s="3" t="s">
        <v>29</v>
      </c>
      <c r="E113" s="3"/>
      <c r="F113" s="3">
        <v>82.4</v>
      </c>
      <c r="G113" s="3" t="s">
        <v>28</v>
      </c>
      <c r="H113" s="3"/>
      <c r="I113" s="3"/>
      <c r="J113" s="3"/>
    </row>
  </sheetData>
  <sortState ref="A2:K129">
    <sortCondition ref="C2:C12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workbookViewId="0">
      <selection activeCell="E6" sqref="E6"/>
    </sheetView>
  </sheetViews>
  <sheetFormatPr defaultRowHeight="14.4" x14ac:dyDescent="0.3"/>
  <cols>
    <col min="1" max="2" width="22.44140625" bestFit="1" customWidth="1"/>
    <col min="3" max="3" width="9.5546875" style="10" bestFit="1" customWidth="1"/>
    <col min="5" max="5" width="25.5546875" bestFit="1" customWidth="1"/>
    <col min="6" max="6" width="6.5546875" bestFit="1" customWidth="1"/>
    <col min="7" max="7" width="5.6640625" bestFit="1" customWidth="1"/>
  </cols>
  <sheetData>
    <row r="1" spans="1:7" x14ac:dyDescent="0.3">
      <c r="A1" t="s">
        <v>5</v>
      </c>
      <c r="B1" t="s">
        <v>223</v>
      </c>
      <c r="C1" s="10" t="s">
        <v>224</v>
      </c>
      <c r="D1" t="s">
        <v>225</v>
      </c>
      <c r="E1" t="s">
        <v>8</v>
      </c>
      <c r="F1" t="s">
        <v>11</v>
      </c>
      <c r="G1" t="s">
        <v>12</v>
      </c>
    </row>
    <row r="2" spans="1:7" x14ac:dyDescent="0.3">
      <c r="A2" t="s">
        <v>167</v>
      </c>
      <c r="B2" t="s">
        <v>226</v>
      </c>
      <c r="C2" s="10">
        <v>43132</v>
      </c>
      <c r="D2" t="s">
        <v>227</v>
      </c>
      <c r="E2" t="s">
        <v>128</v>
      </c>
      <c r="F2">
        <v>2.84</v>
      </c>
      <c r="G2" t="s">
        <v>129</v>
      </c>
    </row>
    <row r="3" spans="1:7" x14ac:dyDescent="0.3">
      <c r="A3" t="s">
        <v>167</v>
      </c>
      <c r="B3" t="s">
        <v>226</v>
      </c>
      <c r="C3" s="10">
        <v>43132</v>
      </c>
      <c r="D3" t="s">
        <v>227</v>
      </c>
      <c r="E3" t="s">
        <v>26</v>
      </c>
      <c r="F3">
        <v>18.899999999999999</v>
      </c>
      <c r="G3" t="s">
        <v>28</v>
      </c>
    </row>
    <row r="4" spans="1:7" x14ac:dyDescent="0.3">
      <c r="A4" t="s">
        <v>167</v>
      </c>
      <c r="B4" t="s">
        <v>226</v>
      </c>
      <c r="C4" s="10">
        <v>43132</v>
      </c>
      <c r="D4" t="s">
        <v>227</v>
      </c>
      <c r="E4" t="s">
        <v>29</v>
      </c>
      <c r="F4">
        <v>18.899999999999999</v>
      </c>
      <c r="G4" t="s">
        <v>28</v>
      </c>
    </row>
    <row r="5" spans="1:7" x14ac:dyDescent="0.3">
      <c r="A5" t="s">
        <v>175</v>
      </c>
      <c r="B5" t="s">
        <v>226</v>
      </c>
      <c r="C5" s="10">
        <v>43136</v>
      </c>
      <c r="D5" t="s">
        <v>227</v>
      </c>
      <c r="E5" t="s">
        <v>26</v>
      </c>
      <c r="F5">
        <v>21.6</v>
      </c>
      <c r="G5" t="s">
        <v>28</v>
      </c>
    </row>
    <row r="6" spans="1:7" x14ac:dyDescent="0.3">
      <c r="A6" t="s">
        <v>175</v>
      </c>
      <c r="B6" t="s">
        <v>226</v>
      </c>
      <c r="C6" s="10">
        <v>43136</v>
      </c>
      <c r="D6" t="s">
        <v>227</v>
      </c>
      <c r="E6" t="s">
        <v>29</v>
      </c>
      <c r="F6">
        <v>19.2</v>
      </c>
      <c r="G6" t="s">
        <v>28</v>
      </c>
    </row>
    <row r="7" spans="1:7" x14ac:dyDescent="0.3">
      <c r="A7" t="s">
        <v>184</v>
      </c>
      <c r="B7" t="s">
        <v>226</v>
      </c>
      <c r="C7" s="10">
        <v>43152</v>
      </c>
      <c r="D7" t="s">
        <v>227</v>
      </c>
      <c r="E7" t="s">
        <v>128</v>
      </c>
      <c r="F7">
        <v>6.04</v>
      </c>
      <c r="G7" t="s">
        <v>129</v>
      </c>
    </row>
    <row r="8" spans="1:7" x14ac:dyDescent="0.3">
      <c r="A8" t="s">
        <v>184</v>
      </c>
      <c r="B8" t="s">
        <v>226</v>
      </c>
      <c r="C8" s="10">
        <v>43152</v>
      </c>
      <c r="D8" t="s">
        <v>227</v>
      </c>
      <c r="E8" t="s">
        <v>26</v>
      </c>
      <c r="F8">
        <v>260.5</v>
      </c>
      <c r="G8" t="s">
        <v>28</v>
      </c>
    </row>
    <row r="9" spans="1:7" x14ac:dyDescent="0.3">
      <c r="A9" t="s">
        <v>184</v>
      </c>
      <c r="B9" t="s">
        <v>226</v>
      </c>
      <c r="C9" s="10">
        <v>43152</v>
      </c>
      <c r="D9" t="s">
        <v>227</v>
      </c>
      <c r="E9" t="s">
        <v>29</v>
      </c>
      <c r="F9">
        <v>82.5</v>
      </c>
      <c r="G9" t="s">
        <v>28</v>
      </c>
    </row>
    <row r="10" spans="1:7" x14ac:dyDescent="0.3">
      <c r="A10" t="s">
        <v>197</v>
      </c>
      <c r="B10" t="s">
        <v>226</v>
      </c>
      <c r="C10" s="10">
        <v>43168</v>
      </c>
      <c r="D10" t="s">
        <v>227</v>
      </c>
      <c r="E10" t="s">
        <v>128</v>
      </c>
      <c r="F10">
        <v>5.1100000000000003</v>
      </c>
      <c r="G10" t="s">
        <v>129</v>
      </c>
    </row>
    <row r="11" spans="1:7" x14ac:dyDescent="0.3">
      <c r="A11" t="s">
        <v>197</v>
      </c>
      <c r="B11" t="s">
        <v>226</v>
      </c>
      <c r="C11" s="10">
        <v>43168</v>
      </c>
      <c r="D11" t="s">
        <v>227</v>
      </c>
      <c r="E11" t="s">
        <v>26</v>
      </c>
      <c r="F11">
        <v>33.299999999999997</v>
      </c>
      <c r="G11" t="s">
        <v>28</v>
      </c>
    </row>
    <row r="12" spans="1:7" x14ac:dyDescent="0.3">
      <c r="A12" t="s">
        <v>197</v>
      </c>
      <c r="B12" t="s">
        <v>226</v>
      </c>
      <c r="C12" s="10">
        <v>43168</v>
      </c>
      <c r="D12" t="s">
        <v>227</v>
      </c>
      <c r="E12" t="s">
        <v>29</v>
      </c>
      <c r="F12">
        <v>17.399999999999999</v>
      </c>
      <c r="G12" t="s">
        <v>28</v>
      </c>
    </row>
    <row r="13" spans="1:7" x14ac:dyDescent="0.3">
      <c r="A13" t="s">
        <v>185</v>
      </c>
      <c r="B13" t="s">
        <v>236</v>
      </c>
      <c r="C13" s="10">
        <v>43152</v>
      </c>
      <c r="D13" t="s">
        <v>227</v>
      </c>
      <c r="E13" t="s">
        <v>128</v>
      </c>
      <c r="F13">
        <v>5.08</v>
      </c>
      <c r="G13" t="s">
        <v>129</v>
      </c>
    </row>
    <row r="14" spans="1:7" x14ac:dyDescent="0.3">
      <c r="A14" t="s">
        <v>185</v>
      </c>
      <c r="B14" t="s">
        <v>236</v>
      </c>
      <c r="C14" s="10">
        <v>43152</v>
      </c>
      <c r="D14" t="s">
        <v>227</v>
      </c>
      <c r="E14" t="s">
        <v>26</v>
      </c>
      <c r="F14">
        <v>253.5</v>
      </c>
      <c r="G14" t="s">
        <v>28</v>
      </c>
    </row>
    <row r="15" spans="1:7" x14ac:dyDescent="0.3">
      <c r="A15" t="s">
        <v>185</v>
      </c>
      <c r="B15" t="s">
        <v>236</v>
      </c>
      <c r="C15" s="10">
        <v>43152</v>
      </c>
      <c r="D15" t="s">
        <v>227</v>
      </c>
      <c r="E15" t="s">
        <v>29</v>
      </c>
      <c r="F15">
        <v>135</v>
      </c>
      <c r="G15" t="s">
        <v>28</v>
      </c>
    </row>
    <row r="16" spans="1:7" x14ac:dyDescent="0.3">
      <c r="A16" t="s">
        <v>198</v>
      </c>
      <c r="B16" t="s">
        <v>236</v>
      </c>
      <c r="C16" s="10">
        <v>43168</v>
      </c>
      <c r="D16" t="s">
        <v>227</v>
      </c>
      <c r="E16" t="s">
        <v>128</v>
      </c>
      <c r="F16">
        <v>8.25</v>
      </c>
      <c r="G16" t="s">
        <v>129</v>
      </c>
    </row>
    <row r="17" spans="1:7" x14ac:dyDescent="0.3">
      <c r="A17" t="s">
        <v>198</v>
      </c>
      <c r="B17" t="s">
        <v>236</v>
      </c>
      <c r="C17" s="10">
        <v>43168</v>
      </c>
      <c r="D17" t="s">
        <v>227</v>
      </c>
      <c r="E17" t="s">
        <v>26</v>
      </c>
      <c r="F17">
        <v>227.5</v>
      </c>
      <c r="G17" t="s">
        <v>28</v>
      </c>
    </row>
    <row r="18" spans="1:7" x14ac:dyDescent="0.3">
      <c r="A18" t="s">
        <v>198</v>
      </c>
      <c r="B18" t="s">
        <v>236</v>
      </c>
      <c r="C18" s="10">
        <v>43168</v>
      </c>
      <c r="D18" t="s">
        <v>227</v>
      </c>
      <c r="E18" t="s">
        <v>29</v>
      </c>
      <c r="F18">
        <v>65.5</v>
      </c>
      <c r="G18" t="s">
        <v>28</v>
      </c>
    </row>
    <row r="19" spans="1:7" x14ac:dyDescent="0.3">
      <c r="A19" t="s">
        <v>168</v>
      </c>
      <c r="B19" t="s">
        <v>228</v>
      </c>
      <c r="C19" s="10">
        <v>43132</v>
      </c>
      <c r="D19" t="s">
        <v>227</v>
      </c>
      <c r="E19" t="s">
        <v>128</v>
      </c>
      <c r="F19">
        <v>3.04</v>
      </c>
      <c r="G19" t="s">
        <v>129</v>
      </c>
    </row>
    <row r="20" spans="1:7" x14ac:dyDescent="0.3">
      <c r="A20" t="s">
        <v>168</v>
      </c>
      <c r="B20" t="s">
        <v>228</v>
      </c>
      <c r="C20" s="10">
        <v>43132</v>
      </c>
      <c r="D20" t="s">
        <v>227</v>
      </c>
      <c r="E20" t="s">
        <v>26</v>
      </c>
      <c r="F20">
        <v>21.2</v>
      </c>
      <c r="G20" t="s">
        <v>28</v>
      </c>
    </row>
    <row r="21" spans="1:7" x14ac:dyDescent="0.3">
      <c r="A21" t="s">
        <v>168</v>
      </c>
      <c r="B21" t="s">
        <v>228</v>
      </c>
      <c r="C21" s="10">
        <v>43132</v>
      </c>
      <c r="D21" t="s">
        <v>227</v>
      </c>
      <c r="E21" t="s">
        <v>29</v>
      </c>
      <c r="F21">
        <v>23.1</v>
      </c>
      <c r="G21" t="s">
        <v>28</v>
      </c>
    </row>
    <row r="22" spans="1:7" x14ac:dyDescent="0.3">
      <c r="A22" t="s">
        <v>176</v>
      </c>
      <c r="B22" t="s">
        <v>228</v>
      </c>
      <c r="C22" s="10">
        <v>43136</v>
      </c>
      <c r="D22" t="s">
        <v>227</v>
      </c>
      <c r="E22" t="s">
        <v>26</v>
      </c>
      <c r="F22">
        <v>32.200000000000003</v>
      </c>
      <c r="G22" t="s">
        <v>28</v>
      </c>
    </row>
    <row r="23" spans="1:7" x14ac:dyDescent="0.3">
      <c r="A23" t="s">
        <v>176</v>
      </c>
      <c r="B23" t="s">
        <v>228</v>
      </c>
      <c r="C23" s="10">
        <v>43136</v>
      </c>
      <c r="D23" t="s">
        <v>227</v>
      </c>
      <c r="E23" t="s">
        <v>29</v>
      </c>
      <c r="F23">
        <v>16.899999999999999</v>
      </c>
      <c r="G23" t="s">
        <v>28</v>
      </c>
    </row>
    <row r="24" spans="1:7" x14ac:dyDescent="0.3">
      <c r="A24" t="s">
        <v>186</v>
      </c>
      <c r="B24" t="s">
        <v>228</v>
      </c>
      <c r="C24" s="10">
        <v>43152</v>
      </c>
      <c r="D24" t="s">
        <v>227</v>
      </c>
      <c r="E24" t="s">
        <v>128</v>
      </c>
      <c r="F24">
        <v>3.96</v>
      </c>
      <c r="G24" t="s">
        <v>129</v>
      </c>
    </row>
    <row r="25" spans="1:7" x14ac:dyDescent="0.3">
      <c r="A25" t="s">
        <v>186</v>
      </c>
      <c r="B25" t="s">
        <v>228</v>
      </c>
      <c r="C25" s="10">
        <v>43152</v>
      </c>
      <c r="D25" t="s">
        <v>227</v>
      </c>
      <c r="E25" t="s">
        <v>26</v>
      </c>
      <c r="F25">
        <v>240</v>
      </c>
      <c r="G25" t="s">
        <v>28</v>
      </c>
    </row>
    <row r="26" spans="1:7" x14ac:dyDescent="0.3">
      <c r="A26" t="s">
        <v>186</v>
      </c>
      <c r="B26" t="s">
        <v>228</v>
      </c>
      <c r="C26" s="10">
        <v>43152</v>
      </c>
      <c r="D26" t="s">
        <v>227</v>
      </c>
      <c r="E26" t="s">
        <v>29</v>
      </c>
      <c r="F26">
        <v>108</v>
      </c>
      <c r="G26" t="s">
        <v>28</v>
      </c>
    </row>
    <row r="27" spans="1:7" x14ac:dyDescent="0.3">
      <c r="A27" t="s">
        <v>199</v>
      </c>
      <c r="B27" t="s">
        <v>228</v>
      </c>
      <c r="C27" s="10">
        <v>43168</v>
      </c>
      <c r="D27" t="s">
        <v>227</v>
      </c>
      <c r="E27" t="s">
        <v>128</v>
      </c>
      <c r="F27">
        <v>3.35</v>
      </c>
      <c r="G27" t="s">
        <v>129</v>
      </c>
    </row>
    <row r="28" spans="1:7" x14ac:dyDescent="0.3">
      <c r="A28" t="s">
        <v>199</v>
      </c>
      <c r="B28" t="s">
        <v>228</v>
      </c>
      <c r="C28" s="10">
        <v>43168</v>
      </c>
      <c r="D28" t="s">
        <v>227</v>
      </c>
      <c r="E28" t="s">
        <v>26</v>
      </c>
      <c r="F28">
        <v>98.9</v>
      </c>
      <c r="G28" t="s">
        <v>28</v>
      </c>
    </row>
    <row r="29" spans="1:7" x14ac:dyDescent="0.3">
      <c r="A29" t="s">
        <v>199</v>
      </c>
      <c r="B29" t="s">
        <v>228</v>
      </c>
      <c r="C29" s="10">
        <v>43168</v>
      </c>
      <c r="D29" t="s">
        <v>227</v>
      </c>
      <c r="E29" t="s">
        <v>29</v>
      </c>
      <c r="F29">
        <v>34</v>
      </c>
      <c r="G29" t="s">
        <v>28</v>
      </c>
    </row>
    <row r="30" spans="1:7" x14ac:dyDescent="0.3">
      <c r="A30" t="s">
        <v>169</v>
      </c>
      <c r="B30" t="s">
        <v>229</v>
      </c>
      <c r="C30" s="10">
        <v>43132</v>
      </c>
      <c r="D30" t="s">
        <v>227</v>
      </c>
      <c r="E30" t="s">
        <v>128</v>
      </c>
      <c r="F30">
        <v>16.420000000000002</v>
      </c>
      <c r="G30" t="s">
        <v>129</v>
      </c>
    </row>
    <row r="31" spans="1:7" x14ac:dyDescent="0.3">
      <c r="A31" t="s">
        <v>169</v>
      </c>
      <c r="B31" t="s">
        <v>229</v>
      </c>
      <c r="C31" s="10">
        <v>43132</v>
      </c>
      <c r="D31" t="s">
        <v>227</v>
      </c>
      <c r="E31" t="s">
        <v>26</v>
      </c>
      <c r="F31">
        <v>60.3</v>
      </c>
      <c r="G31" t="s">
        <v>28</v>
      </c>
    </row>
    <row r="32" spans="1:7" x14ac:dyDescent="0.3">
      <c r="A32" t="s">
        <v>169</v>
      </c>
      <c r="B32" t="s">
        <v>229</v>
      </c>
      <c r="C32" s="10">
        <v>43132</v>
      </c>
      <c r="D32" t="s">
        <v>227</v>
      </c>
      <c r="E32" t="s">
        <v>29</v>
      </c>
      <c r="F32">
        <v>48.9</v>
      </c>
      <c r="G32" t="s">
        <v>28</v>
      </c>
    </row>
    <row r="33" spans="1:7" x14ac:dyDescent="0.3">
      <c r="A33" t="s">
        <v>177</v>
      </c>
      <c r="B33" t="s">
        <v>229</v>
      </c>
      <c r="C33" s="10">
        <v>43136</v>
      </c>
      <c r="D33" t="s">
        <v>227</v>
      </c>
      <c r="E33" t="s">
        <v>26</v>
      </c>
      <c r="F33">
        <v>49</v>
      </c>
      <c r="G33" t="s">
        <v>28</v>
      </c>
    </row>
    <row r="34" spans="1:7" x14ac:dyDescent="0.3">
      <c r="A34" t="s">
        <v>177</v>
      </c>
      <c r="B34" t="s">
        <v>229</v>
      </c>
      <c r="C34" s="10">
        <v>43136</v>
      </c>
      <c r="D34" t="s">
        <v>227</v>
      </c>
      <c r="E34" t="s">
        <v>29</v>
      </c>
      <c r="F34">
        <v>38.700000000000003</v>
      </c>
      <c r="G34" t="s">
        <v>28</v>
      </c>
    </row>
    <row r="35" spans="1:7" x14ac:dyDescent="0.3">
      <c r="A35" t="s">
        <v>187</v>
      </c>
      <c r="B35" t="s">
        <v>229</v>
      </c>
      <c r="C35" s="10">
        <v>43152</v>
      </c>
      <c r="D35" t="s">
        <v>227</v>
      </c>
      <c r="E35" t="s">
        <v>128</v>
      </c>
      <c r="F35">
        <v>11.1</v>
      </c>
      <c r="G35" t="s">
        <v>129</v>
      </c>
    </row>
    <row r="36" spans="1:7" x14ac:dyDescent="0.3">
      <c r="A36" t="s">
        <v>187</v>
      </c>
      <c r="B36" t="s">
        <v>229</v>
      </c>
      <c r="C36" s="10">
        <v>43152</v>
      </c>
      <c r="D36" t="s">
        <v>227</v>
      </c>
      <c r="E36" t="s">
        <v>26</v>
      </c>
      <c r="F36">
        <v>619</v>
      </c>
      <c r="G36" t="s">
        <v>28</v>
      </c>
    </row>
    <row r="37" spans="1:7" x14ac:dyDescent="0.3">
      <c r="A37" t="s">
        <v>187</v>
      </c>
      <c r="B37" t="s">
        <v>229</v>
      </c>
      <c r="C37" s="10">
        <v>43152</v>
      </c>
      <c r="D37" t="s">
        <v>227</v>
      </c>
      <c r="E37" t="s">
        <v>29</v>
      </c>
      <c r="F37">
        <v>526.20000000000005</v>
      </c>
      <c r="G37" t="s">
        <v>28</v>
      </c>
    </row>
    <row r="38" spans="1:7" x14ac:dyDescent="0.3">
      <c r="A38" t="s">
        <v>200</v>
      </c>
      <c r="B38" t="s">
        <v>229</v>
      </c>
      <c r="C38" s="10">
        <v>43168</v>
      </c>
      <c r="D38" t="s">
        <v>227</v>
      </c>
      <c r="E38" t="s">
        <v>128</v>
      </c>
      <c r="F38">
        <v>16.55</v>
      </c>
      <c r="G38" t="s">
        <v>129</v>
      </c>
    </row>
    <row r="39" spans="1:7" x14ac:dyDescent="0.3">
      <c r="A39" t="s">
        <v>200</v>
      </c>
      <c r="B39" t="s">
        <v>229</v>
      </c>
      <c r="C39" s="10">
        <v>43168</v>
      </c>
      <c r="D39" t="s">
        <v>227</v>
      </c>
      <c r="E39" t="s">
        <v>26</v>
      </c>
      <c r="F39">
        <v>47.3</v>
      </c>
      <c r="G39" t="s">
        <v>28</v>
      </c>
    </row>
    <row r="40" spans="1:7" x14ac:dyDescent="0.3">
      <c r="A40" t="s">
        <v>200</v>
      </c>
      <c r="B40" t="s">
        <v>229</v>
      </c>
      <c r="C40" s="10">
        <v>43168</v>
      </c>
      <c r="D40" t="s">
        <v>227</v>
      </c>
      <c r="E40" t="s">
        <v>29</v>
      </c>
      <c r="F40">
        <v>36.200000000000003</v>
      </c>
      <c r="G40" t="s">
        <v>28</v>
      </c>
    </row>
    <row r="41" spans="1:7" x14ac:dyDescent="0.3">
      <c r="A41" t="s">
        <v>170</v>
      </c>
      <c r="B41" t="s">
        <v>230</v>
      </c>
      <c r="C41" s="10">
        <v>43132</v>
      </c>
      <c r="D41" t="s">
        <v>227</v>
      </c>
      <c r="E41" t="s">
        <v>128</v>
      </c>
      <c r="F41">
        <v>22.36</v>
      </c>
      <c r="G41" t="s">
        <v>129</v>
      </c>
    </row>
    <row r="42" spans="1:7" x14ac:dyDescent="0.3">
      <c r="A42" t="s">
        <v>170</v>
      </c>
      <c r="B42" t="s">
        <v>230</v>
      </c>
      <c r="C42" s="10">
        <v>43132</v>
      </c>
      <c r="D42" t="s">
        <v>227</v>
      </c>
      <c r="E42" t="s">
        <v>26</v>
      </c>
      <c r="F42">
        <v>44.3</v>
      </c>
      <c r="G42" t="s">
        <v>28</v>
      </c>
    </row>
    <row r="43" spans="1:7" x14ac:dyDescent="0.3">
      <c r="A43" t="s">
        <v>170</v>
      </c>
      <c r="B43" t="s">
        <v>230</v>
      </c>
      <c r="C43" s="10">
        <v>43132</v>
      </c>
      <c r="D43" t="s">
        <v>227</v>
      </c>
      <c r="E43" t="s">
        <v>29</v>
      </c>
      <c r="F43">
        <v>45.5</v>
      </c>
      <c r="G43" t="s">
        <v>28</v>
      </c>
    </row>
    <row r="44" spans="1:7" x14ac:dyDescent="0.3">
      <c r="A44" t="s">
        <v>179</v>
      </c>
      <c r="B44" t="s">
        <v>230</v>
      </c>
      <c r="C44" s="10">
        <v>43136</v>
      </c>
      <c r="D44" t="s">
        <v>227</v>
      </c>
      <c r="E44" t="s">
        <v>26</v>
      </c>
      <c r="F44">
        <v>41.9</v>
      </c>
      <c r="G44" t="s">
        <v>28</v>
      </c>
    </row>
    <row r="45" spans="1:7" x14ac:dyDescent="0.3">
      <c r="A45" t="s">
        <v>179</v>
      </c>
      <c r="B45" t="s">
        <v>230</v>
      </c>
      <c r="C45" s="10">
        <v>43136</v>
      </c>
      <c r="D45" t="s">
        <v>227</v>
      </c>
      <c r="E45" t="s">
        <v>29</v>
      </c>
      <c r="F45">
        <v>37.200000000000003</v>
      </c>
      <c r="G45" t="s">
        <v>28</v>
      </c>
    </row>
    <row r="46" spans="1:7" x14ac:dyDescent="0.3">
      <c r="A46" t="s">
        <v>188</v>
      </c>
      <c r="B46" t="s">
        <v>230</v>
      </c>
      <c r="C46" s="10">
        <v>43152</v>
      </c>
      <c r="D46" t="s">
        <v>227</v>
      </c>
      <c r="E46" t="s">
        <v>128</v>
      </c>
      <c r="F46">
        <v>10.77</v>
      </c>
      <c r="G46" t="s">
        <v>129</v>
      </c>
    </row>
    <row r="47" spans="1:7" x14ac:dyDescent="0.3">
      <c r="A47" t="s">
        <v>188</v>
      </c>
      <c r="B47" t="s">
        <v>230</v>
      </c>
      <c r="C47" s="10">
        <v>43152</v>
      </c>
      <c r="D47" t="s">
        <v>227</v>
      </c>
      <c r="E47" t="s">
        <v>26</v>
      </c>
      <c r="F47">
        <v>303</v>
      </c>
      <c r="G47" t="s">
        <v>28</v>
      </c>
    </row>
    <row r="48" spans="1:7" x14ac:dyDescent="0.3">
      <c r="A48" t="s">
        <v>188</v>
      </c>
      <c r="B48" t="s">
        <v>230</v>
      </c>
      <c r="C48" s="10">
        <v>43152</v>
      </c>
      <c r="D48" t="s">
        <v>227</v>
      </c>
      <c r="E48" t="s">
        <v>29</v>
      </c>
      <c r="F48">
        <v>252</v>
      </c>
      <c r="G48" t="s">
        <v>28</v>
      </c>
    </row>
    <row r="49" spans="1:7" x14ac:dyDescent="0.3">
      <c r="A49" t="s">
        <v>203</v>
      </c>
      <c r="B49" t="s">
        <v>230</v>
      </c>
      <c r="C49" s="10">
        <v>43168</v>
      </c>
      <c r="D49" t="s">
        <v>227</v>
      </c>
      <c r="E49" t="s">
        <v>128</v>
      </c>
      <c r="F49">
        <v>14.59</v>
      </c>
      <c r="G49" t="s">
        <v>129</v>
      </c>
    </row>
    <row r="50" spans="1:7" x14ac:dyDescent="0.3">
      <c r="A50" t="s">
        <v>203</v>
      </c>
      <c r="B50" t="s">
        <v>230</v>
      </c>
      <c r="C50" s="10">
        <v>43168</v>
      </c>
      <c r="D50" t="s">
        <v>227</v>
      </c>
      <c r="E50" t="s">
        <v>26</v>
      </c>
      <c r="F50">
        <v>64.8</v>
      </c>
      <c r="G50" t="s">
        <v>28</v>
      </c>
    </row>
    <row r="51" spans="1:7" x14ac:dyDescent="0.3">
      <c r="A51" t="s">
        <v>203</v>
      </c>
      <c r="B51" t="s">
        <v>230</v>
      </c>
      <c r="C51" s="10">
        <v>43168</v>
      </c>
      <c r="D51" t="s">
        <v>227</v>
      </c>
      <c r="E51" t="s">
        <v>29</v>
      </c>
      <c r="F51">
        <v>55.5</v>
      </c>
      <c r="G51" t="s">
        <v>28</v>
      </c>
    </row>
    <row r="52" spans="1:7" x14ac:dyDescent="0.3">
      <c r="A52" t="s">
        <v>171</v>
      </c>
      <c r="B52" t="s">
        <v>231</v>
      </c>
      <c r="C52" s="10">
        <v>43132</v>
      </c>
      <c r="D52" t="s">
        <v>227</v>
      </c>
      <c r="E52" t="s">
        <v>128</v>
      </c>
      <c r="F52">
        <v>4.24</v>
      </c>
      <c r="G52" t="s">
        <v>129</v>
      </c>
    </row>
    <row r="53" spans="1:7" x14ac:dyDescent="0.3">
      <c r="A53" t="s">
        <v>171</v>
      </c>
      <c r="B53" t="s">
        <v>231</v>
      </c>
      <c r="C53" s="10">
        <v>43132</v>
      </c>
      <c r="D53" t="s">
        <v>227</v>
      </c>
      <c r="E53" t="s">
        <v>26</v>
      </c>
      <c r="F53">
        <v>23.4</v>
      </c>
      <c r="G53" t="s">
        <v>28</v>
      </c>
    </row>
    <row r="54" spans="1:7" x14ac:dyDescent="0.3">
      <c r="A54" t="s">
        <v>171</v>
      </c>
      <c r="B54" t="s">
        <v>231</v>
      </c>
      <c r="C54" s="10">
        <v>43132</v>
      </c>
      <c r="D54" t="s">
        <v>227</v>
      </c>
      <c r="E54" t="s">
        <v>29</v>
      </c>
      <c r="F54">
        <v>23.5</v>
      </c>
      <c r="G54" t="s">
        <v>28</v>
      </c>
    </row>
    <row r="55" spans="1:7" x14ac:dyDescent="0.3">
      <c r="A55" t="s">
        <v>180</v>
      </c>
      <c r="B55" t="s">
        <v>231</v>
      </c>
      <c r="C55" s="10">
        <v>43136</v>
      </c>
      <c r="D55" t="s">
        <v>227</v>
      </c>
      <c r="E55" t="s">
        <v>26</v>
      </c>
      <c r="F55">
        <v>22.2</v>
      </c>
      <c r="G55" t="s">
        <v>28</v>
      </c>
    </row>
    <row r="56" spans="1:7" x14ac:dyDescent="0.3">
      <c r="A56" t="s">
        <v>180</v>
      </c>
      <c r="B56" t="s">
        <v>231</v>
      </c>
      <c r="C56" s="10">
        <v>43136</v>
      </c>
      <c r="D56" t="s">
        <v>227</v>
      </c>
      <c r="E56" t="s">
        <v>29</v>
      </c>
      <c r="F56">
        <v>19.8</v>
      </c>
      <c r="G56" t="s">
        <v>28</v>
      </c>
    </row>
    <row r="57" spans="1:7" x14ac:dyDescent="0.3">
      <c r="A57" t="s">
        <v>189</v>
      </c>
      <c r="B57" t="s">
        <v>231</v>
      </c>
      <c r="C57" s="10">
        <v>43152</v>
      </c>
      <c r="D57" t="s">
        <v>227</v>
      </c>
      <c r="E57" t="s">
        <v>128</v>
      </c>
      <c r="F57">
        <v>14.9</v>
      </c>
      <c r="G57" t="s">
        <v>129</v>
      </c>
    </row>
    <row r="58" spans="1:7" x14ac:dyDescent="0.3">
      <c r="A58" t="s">
        <v>189</v>
      </c>
      <c r="B58" t="s">
        <v>231</v>
      </c>
      <c r="C58" s="10">
        <v>43152</v>
      </c>
      <c r="D58" t="s">
        <v>227</v>
      </c>
      <c r="E58" t="s">
        <v>26</v>
      </c>
      <c r="F58">
        <v>271.5</v>
      </c>
      <c r="G58" t="s">
        <v>28</v>
      </c>
    </row>
    <row r="59" spans="1:7" x14ac:dyDescent="0.3">
      <c r="A59" t="s">
        <v>189</v>
      </c>
      <c r="B59" t="s">
        <v>231</v>
      </c>
      <c r="C59" s="10">
        <v>43152</v>
      </c>
      <c r="D59" t="s">
        <v>227</v>
      </c>
      <c r="E59" t="s">
        <v>29</v>
      </c>
      <c r="F59">
        <v>194.2</v>
      </c>
      <c r="G59" t="s">
        <v>28</v>
      </c>
    </row>
    <row r="60" spans="1:7" x14ac:dyDescent="0.3">
      <c r="A60" t="s">
        <v>204</v>
      </c>
      <c r="B60" t="s">
        <v>231</v>
      </c>
      <c r="C60" s="10">
        <v>43168</v>
      </c>
      <c r="D60" t="s">
        <v>227</v>
      </c>
      <c r="E60" t="s">
        <v>128</v>
      </c>
      <c r="F60">
        <v>5.87</v>
      </c>
      <c r="G60" t="s">
        <v>129</v>
      </c>
    </row>
    <row r="61" spans="1:7" x14ac:dyDescent="0.3">
      <c r="A61" t="s">
        <v>204</v>
      </c>
      <c r="B61" t="s">
        <v>231</v>
      </c>
      <c r="C61" s="10">
        <v>43168</v>
      </c>
      <c r="D61" t="s">
        <v>227</v>
      </c>
      <c r="E61" t="s">
        <v>26</v>
      </c>
      <c r="F61">
        <v>42.2</v>
      </c>
      <c r="G61" t="s">
        <v>28</v>
      </c>
    </row>
    <row r="62" spans="1:7" x14ac:dyDescent="0.3">
      <c r="A62" t="s">
        <v>204</v>
      </c>
      <c r="B62" t="s">
        <v>231</v>
      </c>
      <c r="C62" s="10">
        <v>43168</v>
      </c>
      <c r="D62" t="s">
        <v>227</v>
      </c>
      <c r="E62" t="s">
        <v>29</v>
      </c>
      <c r="F62">
        <v>34.6</v>
      </c>
      <c r="G62" t="s">
        <v>28</v>
      </c>
    </row>
    <row r="63" spans="1:7" x14ac:dyDescent="0.3">
      <c r="A63" t="s">
        <v>172</v>
      </c>
      <c r="B63" t="s">
        <v>232</v>
      </c>
      <c r="C63" s="10">
        <v>43132</v>
      </c>
      <c r="D63" t="s">
        <v>227</v>
      </c>
      <c r="E63" t="s">
        <v>128</v>
      </c>
      <c r="F63">
        <v>1.42</v>
      </c>
      <c r="G63" t="s">
        <v>129</v>
      </c>
    </row>
    <row r="64" spans="1:7" x14ac:dyDescent="0.3">
      <c r="A64" t="s">
        <v>172</v>
      </c>
      <c r="B64" t="s">
        <v>232</v>
      </c>
      <c r="C64" s="10">
        <v>43132</v>
      </c>
      <c r="D64" t="s">
        <v>227</v>
      </c>
      <c r="E64" t="s">
        <v>26</v>
      </c>
      <c r="F64">
        <v>25.8</v>
      </c>
      <c r="G64" t="s">
        <v>28</v>
      </c>
    </row>
    <row r="65" spans="1:7" x14ac:dyDescent="0.3">
      <c r="A65" t="s">
        <v>172</v>
      </c>
      <c r="B65" t="s">
        <v>232</v>
      </c>
      <c r="C65" s="10">
        <v>43132</v>
      </c>
      <c r="D65" t="s">
        <v>227</v>
      </c>
      <c r="E65" t="s">
        <v>29</v>
      </c>
      <c r="F65">
        <v>12.2</v>
      </c>
      <c r="G65" t="s">
        <v>28</v>
      </c>
    </row>
    <row r="66" spans="1:7" x14ac:dyDescent="0.3">
      <c r="A66" t="s">
        <v>181</v>
      </c>
      <c r="B66" t="s">
        <v>232</v>
      </c>
      <c r="C66" s="10">
        <v>43136</v>
      </c>
      <c r="D66" t="s">
        <v>227</v>
      </c>
      <c r="E66" t="s">
        <v>26</v>
      </c>
      <c r="F66">
        <v>19.100000000000001</v>
      </c>
      <c r="G66" t="s">
        <v>28</v>
      </c>
    </row>
    <row r="67" spans="1:7" x14ac:dyDescent="0.3">
      <c r="A67" t="s">
        <v>181</v>
      </c>
      <c r="B67" t="s">
        <v>232</v>
      </c>
      <c r="C67" s="10">
        <v>43136</v>
      </c>
      <c r="D67" t="s">
        <v>227</v>
      </c>
      <c r="E67" t="s">
        <v>29</v>
      </c>
      <c r="F67">
        <v>16.7</v>
      </c>
      <c r="G67" t="s">
        <v>28</v>
      </c>
    </row>
    <row r="68" spans="1:7" x14ac:dyDescent="0.3">
      <c r="A68" t="s">
        <v>190</v>
      </c>
      <c r="B68" t="s">
        <v>232</v>
      </c>
      <c r="C68" s="10">
        <v>43152</v>
      </c>
      <c r="D68" t="s">
        <v>227</v>
      </c>
      <c r="E68" t="s">
        <v>128</v>
      </c>
      <c r="F68">
        <v>2.13</v>
      </c>
      <c r="G68" t="s">
        <v>129</v>
      </c>
    </row>
    <row r="69" spans="1:7" x14ac:dyDescent="0.3">
      <c r="A69" t="s">
        <v>190</v>
      </c>
      <c r="B69" t="s">
        <v>232</v>
      </c>
      <c r="C69" s="10">
        <v>43152</v>
      </c>
      <c r="D69" t="s">
        <v>227</v>
      </c>
      <c r="E69" t="s">
        <v>26</v>
      </c>
      <c r="F69">
        <v>140.80000000000001</v>
      </c>
      <c r="G69" t="s">
        <v>28</v>
      </c>
    </row>
    <row r="70" spans="1:7" x14ac:dyDescent="0.3">
      <c r="A70" t="s">
        <v>190</v>
      </c>
      <c r="B70" t="s">
        <v>232</v>
      </c>
      <c r="C70" s="10">
        <v>43152</v>
      </c>
      <c r="D70" t="s">
        <v>227</v>
      </c>
      <c r="E70" t="s">
        <v>29</v>
      </c>
      <c r="F70">
        <v>105</v>
      </c>
      <c r="G70" t="s">
        <v>28</v>
      </c>
    </row>
    <row r="71" spans="1:7" x14ac:dyDescent="0.3">
      <c r="A71" t="s">
        <v>205</v>
      </c>
      <c r="B71" t="s">
        <v>232</v>
      </c>
      <c r="C71" s="10">
        <v>43168</v>
      </c>
      <c r="D71" t="s">
        <v>227</v>
      </c>
      <c r="E71" t="s">
        <v>128</v>
      </c>
      <c r="F71">
        <v>1.76</v>
      </c>
      <c r="G71" t="s">
        <v>129</v>
      </c>
    </row>
    <row r="72" spans="1:7" x14ac:dyDescent="0.3">
      <c r="A72" t="s">
        <v>205</v>
      </c>
      <c r="B72" t="s">
        <v>232</v>
      </c>
      <c r="C72" s="10">
        <v>43168</v>
      </c>
      <c r="D72" t="s">
        <v>227</v>
      </c>
      <c r="E72" t="s">
        <v>26</v>
      </c>
      <c r="F72">
        <v>11.7</v>
      </c>
      <c r="G72" t="s">
        <v>28</v>
      </c>
    </row>
    <row r="73" spans="1:7" x14ac:dyDescent="0.3">
      <c r="A73" t="s">
        <v>205</v>
      </c>
      <c r="B73" t="s">
        <v>232</v>
      </c>
      <c r="C73" s="10">
        <v>43168</v>
      </c>
      <c r="D73" t="s">
        <v>227</v>
      </c>
      <c r="E73" t="s">
        <v>29</v>
      </c>
      <c r="F73">
        <v>11.3</v>
      </c>
      <c r="G73" t="s">
        <v>28</v>
      </c>
    </row>
    <row r="74" spans="1:7" x14ac:dyDescent="0.3">
      <c r="A74" t="s">
        <v>173</v>
      </c>
      <c r="B74" t="s">
        <v>233</v>
      </c>
      <c r="C74" s="10">
        <v>43132</v>
      </c>
      <c r="D74" t="s">
        <v>227</v>
      </c>
      <c r="E74" t="s">
        <v>128</v>
      </c>
      <c r="F74">
        <v>2.5099999999999998</v>
      </c>
      <c r="G74" t="s">
        <v>129</v>
      </c>
    </row>
    <row r="75" spans="1:7" x14ac:dyDescent="0.3">
      <c r="A75" t="s">
        <v>173</v>
      </c>
      <c r="B75" t="s">
        <v>233</v>
      </c>
      <c r="C75" s="10">
        <v>43132</v>
      </c>
      <c r="D75" t="s">
        <v>227</v>
      </c>
      <c r="E75" t="s">
        <v>26</v>
      </c>
      <c r="F75">
        <v>31.9</v>
      </c>
      <c r="G75" t="s">
        <v>28</v>
      </c>
    </row>
    <row r="76" spans="1:7" x14ac:dyDescent="0.3">
      <c r="A76" t="s">
        <v>173</v>
      </c>
      <c r="B76" t="s">
        <v>233</v>
      </c>
      <c r="C76" s="10">
        <v>43132</v>
      </c>
      <c r="D76" t="s">
        <v>227</v>
      </c>
      <c r="E76" t="s">
        <v>29</v>
      </c>
      <c r="F76">
        <v>25.4</v>
      </c>
      <c r="G76" t="s">
        <v>28</v>
      </c>
    </row>
    <row r="77" spans="1:7" x14ac:dyDescent="0.3">
      <c r="A77" t="s">
        <v>191</v>
      </c>
      <c r="B77" t="s">
        <v>233</v>
      </c>
      <c r="C77" s="10">
        <v>43152</v>
      </c>
      <c r="D77" t="s">
        <v>227</v>
      </c>
      <c r="E77" t="s">
        <v>128</v>
      </c>
      <c r="F77">
        <v>3.75</v>
      </c>
      <c r="G77" t="s">
        <v>129</v>
      </c>
    </row>
    <row r="78" spans="1:7" x14ac:dyDescent="0.3">
      <c r="A78" t="s">
        <v>191</v>
      </c>
      <c r="B78" t="s">
        <v>233</v>
      </c>
      <c r="C78" s="10">
        <v>43152</v>
      </c>
      <c r="D78" t="s">
        <v>227</v>
      </c>
      <c r="E78" t="s">
        <v>26</v>
      </c>
      <c r="F78">
        <v>188</v>
      </c>
      <c r="G78" t="s">
        <v>28</v>
      </c>
    </row>
    <row r="79" spans="1:7" x14ac:dyDescent="0.3">
      <c r="A79" t="s">
        <v>191</v>
      </c>
      <c r="B79" t="s">
        <v>233</v>
      </c>
      <c r="C79" s="10">
        <v>43152</v>
      </c>
      <c r="D79" t="s">
        <v>227</v>
      </c>
      <c r="E79" t="s">
        <v>29</v>
      </c>
      <c r="F79">
        <v>108</v>
      </c>
      <c r="G79" t="s">
        <v>28</v>
      </c>
    </row>
    <row r="80" spans="1:7" x14ac:dyDescent="0.3">
      <c r="A80" t="s">
        <v>206</v>
      </c>
      <c r="B80" t="s">
        <v>233</v>
      </c>
      <c r="C80" s="10">
        <v>43168</v>
      </c>
      <c r="D80" t="s">
        <v>227</v>
      </c>
      <c r="E80" t="s">
        <v>128</v>
      </c>
      <c r="F80">
        <v>5.17</v>
      </c>
      <c r="G80" t="s">
        <v>129</v>
      </c>
    </row>
    <row r="81" spans="1:7" x14ac:dyDescent="0.3">
      <c r="A81" t="s">
        <v>206</v>
      </c>
      <c r="B81" t="s">
        <v>233</v>
      </c>
      <c r="C81" s="10">
        <v>43168</v>
      </c>
      <c r="D81" t="s">
        <v>227</v>
      </c>
      <c r="E81" t="s">
        <v>26</v>
      </c>
      <c r="F81">
        <v>51.1</v>
      </c>
      <c r="G81" t="s">
        <v>28</v>
      </c>
    </row>
    <row r="82" spans="1:7" x14ac:dyDescent="0.3">
      <c r="A82" t="s">
        <v>206</v>
      </c>
      <c r="B82" t="s">
        <v>233</v>
      </c>
      <c r="C82" s="10">
        <v>43168</v>
      </c>
      <c r="D82" t="s">
        <v>227</v>
      </c>
      <c r="E82" t="s">
        <v>29</v>
      </c>
      <c r="F82">
        <v>21.9</v>
      </c>
      <c r="G82" t="s">
        <v>28</v>
      </c>
    </row>
    <row r="83" spans="1:7" x14ac:dyDescent="0.3">
      <c r="A83" t="s">
        <v>182</v>
      </c>
      <c r="B83" t="s">
        <v>237</v>
      </c>
      <c r="C83" s="10">
        <v>43136</v>
      </c>
      <c r="D83" t="s">
        <v>227</v>
      </c>
      <c r="E83" t="s">
        <v>26</v>
      </c>
      <c r="F83">
        <v>46</v>
      </c>
      <c r="G83" t="s">
        <v>28</v>
      </c>
    </row>
    <row r="84" spans="1:7" x14ac:dyDescent="0.3">
      <c r="A84" t="s">
        <v>182</v>
      </c>
      <c r="B84" t="s">
        <v>237</v>
      </c>
      <c r="C84" s="10">
        <v>43136</v>
      </c>
      <c r="D84" t="s">
        <v>227</v>
      </c>
      <c r="E84" t="s">
        <v>29</v>
      </c>
      <c r="F84">
        <v>37.799999999999997</v>
      </c>
      <c r="G84" t="s">
        <v>28</v>
      </c>
    </row>
    <row r="85" spans="1:7" x14ac:dyDescent="0.3">
      <c r="A85" t="s">
        <v>192</v>
      </c>
      <c r="B85" t="s">
        <v>237</v>
      </c>
      <c r="C85" s="10">
        <v>43152</v>
      </c>
      <c r="D85" t="s">
        <v>227</v>
      </c>
      <c r="E85" t="s">
        <v>128</v>
      </c>
      <c r="F85">
        <v>4.28</v>
      </c>
      <c r="G85" t="s">
        <v>129</v>
      </c>
    </row>
    <row r="86" spans="1:7" x14ac:dyDescent="0.3">
      <c r="A86" t="s">
        <v>192</v>
      </c>
      <c r="B86" t="s">
        <v>237</v>
      </c>
      <c r="C86" s="10">
        <v>43152</v>
      </c>
      <c r="D86" t="s">
        <v>227</v>
      </c>
      <c r="E86" t="s">
        <v>26</v>
      </c>
      <c r="F86">
        <v>288</v>
      </c>
      <c r="G86" t="s">
        <v>28</v>
      </c>
    </row>
    <row r="87" spans="1:7" x14ac:dyDescent="0.3">
      <c r="A87" t="s">
        <v>192</v>
      </c>
      <c r="B87" t="s">
        <v>237</v>
      </c>
      <c r="C87" s="10">
        <v>43152</v>
      </c>
      <c r="D87" t="s">
        <v>227</v>
      </c>
      <c r="E87" t="s">
        <v>29</v>
      </c>
      <c r="F87">
        <v>204</v>
      </c>
      <c r="G87" t="s">
        <v>28</v>
      </c>
    </row>
    <row r="88" spans="1:7" x14ac:dyDescent="0.3">
      <c r="A88" t="s">
        <v>207</v>
      </c>
      <c r="B88" t="s">
        <v>237</v>
      </c>
      <c r="C88" s="10">
        <v>43168</v>
      </c>
      <c r="D88" t="s">
        <v>227</v>
      </c>
      <c r="E88" t="s">
        <v>128</v>
      </c>
      <c r="F88">
        <v>7.55</v>
      </c>
      <c r="G88" t="s">
        <v>129</v>
      </c>
    </row>
    <row r="89" spans="1:7" x14ac:dyDescent="0.3">
      <c r="A89" t="s">
        <v>207</v>
      </c>
      <c r="B89" t="s">
        <v>237</v>
      </c>
      <c r="C89" s="10">
        <v>43168</v>
      </c>
      <c r="D89" t="s">
        <v>227</v>
      </c>
      <c r="E89" t="s">
        <v>26</v>
      </c>
      <c r="F89">
        <v>34.799999999999997</v>
      </c>
      <c r="G89" t="s">
        <v>28</v>
      </c>
    </row>
    <row r="90" spans="1:7" x14ac:dyDescent="0.3">
      <c r="A90" t="s">
        <v>207</v>
      </c>
      <c r="B90" t="s">
        <v>237</v>
      </c>
      <c r="C90" s="10">
        <v>43168</v>
      </c>
      <c r="D90" t="s">
        <v>227</v>
      </c>
      <c r="E90" t="s">
        <v>29</v>
      </c>
      <c r="F90">
        <v>28.5</v>
      </c>
      <c r="G90" t="s">
        <v>28</v>
      </c>
    </row>
    <row r="91" spans="1:7" x14ac:dyDescent="0.3">
      <c r="A91" t="s">
        <v>174</v>
      </c>
      <c r="B91" t="s">
        <v>234</v>
      </c>
      <c r="C91" s="10">
        <v>43132</v>
      </c>
      <c r="D91" t="s">
        <v>227</v>
      </c>
      <c r="E91" t="s">
        <v>128</v>
      </c>
      <c r="F91">
        <v>3.39</v>
      </c>
      <c r="G91" t="s">
        <v>129</v>
      </c>
    </row>
    <row r="92" spans="1:7" x14ac:dyDescent="0.3">
      <c r="A92" t="s">
        <v>174</v>
      </c>
      <c r="B92" t="s">
        <v>234</v>
      </c>
      <c r="C92" s="10">
        <v>43132</v>
      </c>
      <c r="D92" t="s">
        <v>227</v>
      </c>
      <c r="E92" t="s">
        <v>26</v>
      </c>
      <c r="F92">
        <v>18</v>
      </c>
      <c r="G92" t="s">
        <v>28</v>
      </c>
    </row>
    <row r="93" spans="1:7" x14ac:dyDescent="0.3">
      <c r="A93" t="s">
        <v>174</v>
      </c>
      <c r="B93" t="s">
        <v>234</v>
      </c>
      <c r="C93" s="10">
        <v>43132</v>
      </c>
      <c r="D93" t="s">
        <v>227</v>
      </c>
      <c r="E93" t="s">
        <v>29</v>
      </c>
      <c r="F93">
        <v>11.7</v>
      </c>
      <c r="G93" t="s">
        <v>28</v>
      </c>
    </row>
    <row r="94" spans="1:7" x14ac:dyDescent="0.3">
      <c r="A94" t="s">
        <v>183</v>
      </c>
      <c r="B94" t="s">
        <v>234</v>
      </c>
      <c r="C94" s="10">
        <v>43136</v>
      </c>
      <c r="D94" t="s">
        <v>227</v>
      </c>
      <c r="E94" t="s">
        <v>26</v>
      </c>
      <c r="F94">
        <v>16.7</v>
      </c>
      <c r="G94" t="s">
        <v>28</v>
      </c>
    </row>
    <row r="95" spans="1:7" x14ac:dyDescent="0.3">
      <c r="A95" t="s">
        <v>183</v>
      </c>
      <c r="B95" t="s">
        <v>234</v>
      </c>
      <c r="C95" s="10">
        <v>43136</v>
      </c>
      <c r="D95" t="s">
        <v>227</v>
      </c>
      <c r="E95" t="s">
        <v>29</v>
      </c>
      <c r="F95">
        <v>11</v>
      </c>
      <c r="G95" t="s">
        <v>28</v>
      </c>
    </row>
    <row r="96" spans="1:7" x14ac:dyDescent="0.3">
      <c r="A96" t="s">
        <v>193</v>
      </c>
      <c r="B96" t="s">
        <v>234</v>
      </c>
      <c r="C96" s="10">
        <v>43152</v>
      </c>
      <c r="D96" t="s">
        <v>227</v>
      </c>
      <c r="E96" t="s">
        <v>128</v>
      </c>
      <c r="F96">
        <v>4.5999999999999996</v>
      </c>
      <c r="G96" t="s">
        <v>129</v>
      </c>
    </row>
    <row r="97" spans="1:7" x14ac:dyDescent="0.3">
      <c r="A97" t="s">
        <v>193</v>
      </c>
      <c r="B97" t="s">
        <v>234</v>
      </c>
      <c r="C97" s="10">
        <v>43152</v>
      </c>
      <c r="D97" t="s">
        <v>227</v>
      </c>
      <c r="E97" t="s">
        <v>26</v>
      </c>
      <c r="F97">
        <v>100</v>
      </c>
      <c r="G97" t="s">
        <v>28</v>
      </c>
    </row>
    <row r="98" spans="1:7" x14ac:dyDescent="0.3">
      <c r="A98" t="s">
        <v>193</v>
      </c>
      <c r="B98" t="s">
        <v>234</v>
      </c>
      <c r="C98" s="10">
        <v>43152</v>
      </c>
      <c r="D98" t="s">
        <v>227</v>
      </c>
      <c r="E98" t="s">
        <v>29</v>
      </c>
      <c r="F98">
        <v>59.6</v>
      </c>
      <c r="G98" t="s">
        <v>28</v>
      </c>
    </row>
    <row r="99" spans="1:7" x14ac:dyDescent="0.3">
      <c r="A99" t="s">
        <v>208</v>
      </c>
      <c r="B99" t="s">
        <v>234</v>
      </c>
      <c r="C99" s="10">
        <v>43168</v>
      </c>
      <c r="D99" t="s">
        <v>227</v>
      </c>
      <c r="E99" t="s">
        <v>128</v>
      </c>
      <c r="F99">
        <v>5.59</v>
      </c>
      <c r="G99" t="s">
        <v>129</v>
      </c>
    </row>
    <row r="100" spans="1:7" x14ac:dyDescent="0.3">
      <c r="A100" t="s">
        <v>208</v>
      </c>
      <c r="B100" t="s">
        <v>234</v>
      </c>
      <c r="C100" s="10">
        <v>43168</v>
      </c>
      <c r="D100" t="s">
        <v>227</v>
      </c>
      <c r="E100" t="s">
        <v>26</v>
      </c>
      <c r="F100">
        <v>82.7</v>
      </c>
      <c r="G100" t="s">
        <v>28</v>
      </c>
    </row>
    <row r="101" spans="1:7" x14ac:dyDescent="0.3">
      <c r="A101" t="s">
        <v>208</v>
      </c>
      <c r="B101" t="s">
        <v>234</v>
      </c>
      <c r="C101" s="10">
        <v>43168</v>
      </c>
      <c r="D101" t="s">
        <v>227</v>
      </c>
      <c r="E101" t="s">
        <v>29</v>
      </c>
      <c r="F101">
        <v>11.9</v>
      </c>
      <c r="G101" t="s">
        <v>28</v>
      </c>
    </row>
    <row r="102" spans="1:7" x14ac:dyDescent="0.3">
      <c r="A102" t="s">
        <v>195</v>
      </c>
      <c r="B102" t="s">
        <v>235</v>
      </c>
      <c r="C102" s="10">
        <v>43152</v>
      </c>
      <c r="D102" t="s">
        <v>227</v>
      </c>
      <c r="E102" t="s">
        <v>128</v>
      </c>
      <c r="F102">
        <v>2.09</v>
      </c>
      <c r="G102" t="s">
        <v>129</v>
      </c>
    </row>
    <row r="103" spans="1:7" x14ac:dyDescent="0.3">
      <c r="A103" t="s">
        <v>195</v>
      </c>
      <c r="B103" t="s">
        <v>235</v>
      </c>
      <c r="C103" s="10">
        <v>43152</v>
      </c>
      <c r="D103" t="s">
        <v>227</v>
      </c>
      <c r="E103" t="s">
        <v>26</v>
      </c>
      <c r="F103">
        <v>317.5</v>
      </c>
      <c r="G103" t="s">
        <v>28</v>
      </c>
    </row>
    <row r="104" spans="1:7" x14ac:dyDescent="0.3">
      <c r="A104" t="s">
        <v>195</v>
      </c>
      <c r="B104" t="s">
        <v>235</v>
      </c>
      <c r="C104" s="10">
        <v>43152</v>
      </c>
      <c r="D104" t="s">
        <v>227</v>
      </c>
      <c r="E104" t="s">
        <v>29</v>
      </c>
      <c r="F104">
        <v>240</v>
      </c>
      <c r="G104" t="s">
        <v>28</v>
      </c>
    </row>
    <row r="105" spans="1:7" x14ac:dyDescent="0.3">
      <c r="A105" t="s">
        <v>209</v>
      </c>
      <c r="B105" t="s">
        <v>235</v>
      </c>
      <c r="C105" s="10">
        <v>43168</v>
      </c>
      <c r="D105" t="s">
        <v>227</v>
      </c>
      <c r="E105" t="s">
        <v>128</v>
      </c>
      <c r="F105">
        <v>1.1599999999999999</v>
      </c>
      <c r="G105" t="s">
        <v>129</v>
      </c>
    </row>
    <row r="106" spans="1:7" x14ac:dyDescent="0.3">
      <c r="A106" t="s">
        <v>209</v>
      </c>
      <c r="B106" t="s">
        <v>235</v>
      </c>
      <c r="C106" s="10">
        <v>43168</v>
      </c>
      <c r="D106" t="s">
        <v>227</v>
      </c>
      <c r="E106" t="s">
        <v>26</v>
      </c>
      <c r="F106">
        <v>134</v>
      </c>
      <c r="G106" t="s">
        <v>28</v>
      </c>
    </row>
    <row r="107" spans="1:7" x14ac:dyDescent="0.3">
      <c r="A107" t="s">
        <v>209</v>
      </c>
      <c r="B107" t="s">
        <v>235</v>
      </c>
      <c r="C107" s="10">
        <v>43168</v>
      </c>
      <c r="D107" t="s">
        <v>227</v>
      </c>
      <c r="E107" t="s">
        <v>29</v>
      </c>
      <c r="F107">
        <v>76.2</v>
      </c>
      <c r="G107" t="s">
        <v>28</v>
      </c>
    </row>
    <row r="108" spans="1:7" x14ac:dyDescent="0.3">
      <c r="A108" t="s">
        <v>196</v>
      </c>
      <c r="B108" t="s">
        <v>238</v>
      </c>
      <c r="C108" s="10">
        <v>43152</v>
      </c>
      <c r="D108" t="s">
        <v>227</v>
      </c>
      <c r="E108" t="s">
        <v>128</v>
      </c>
      <c r="F108">
        <v>2.79</v>
      </c>
      <c r="G108" t="s">
        <v>129</v>
      </c>
    </row>
    <row r="109" spans="1:7" x14ac:dyDescent="0.3">
      <c r="A109" t="s">
        <v>196</v>
      </c>
      <c r="B109" t="s">
        <v>238</v>
      </c>
      <c r="C109" s="10">
        <v>43152</v>
      </c>
      <c r="D109" t="s">
        <v>227</v>
      </c>
      <c r="E109" t="s">
        <v>26</v>
      </c>
      <c r="F109">
        <v>7872</v>
      </c>
      <c r="G109" t="s">
        <v>28</v>
      </c>
    </row>
    <row r="110" spans="1:7" x14ac:dyDescent="0.3">
      <c r="A110" t="s">
        <v>196</v>
      </c>
      <c r="B110" t="s">
        <v>238</v>
      </c>
      <c r="C110" s="10">
        <v>43152</v>
      </c>
      <c r="D110" t="s">
        <v>227</v>
      </c>
      <c r="E110" t="s">
        <v>29</v>
      </c>
      <c r="F110">
        <v>64.400000000000006</v>
      </c>
      <c r="G110" t="s">
        <v>28</v>
      </c>
    </row>
    <row r="111" spans="1:7" x14ac:dyDescent="0.3">
      <c r="A111" t="s">
        <v>210</v>
      </c>
      <c r="B111" t="s">
        <v>238</v>
      </c>
      <c r="C111" s="10">
        <v>43168</v>
      </c>
      <c r="D111" t="s">
        <v>227</v>
      </c>
      <c r="E111" t="s">
        <v>128</v>
      </c>
      <c r="F111">
        <v>2.16</v>
      </c>
      <c r="G111" t="s">
        <v>129</v>
      </c>
    </row>
    <row r="112" spans="1:7" x14ac:dyDescent="0.3">
      <c r="A112" t="s">
        <v>210</v>
      </c>
      <c r="B112" t="s">
        <v>238</v>
      </c>
      <c r="C112" s="10">
        <v>43168</v>
      </c>
      <c r="D112" t="s">
        <v>227</v>
      </c>
      <c r="E112" t="s">
        <v>26</v>
      </c>
      <c r="F112">
        <v>2700</v>
      </c>
      <c r="G112" t="s">
        <v>28</v>
      </c>
    </row>
    <row r="113" spans="1:7" x14ac:dyDescent="0.3">
      <c r="A113" t="s">
        <v>210</v>
      </c>
      <c r="B113" t="s">
        <v>238</v>
      </c>
      <c r="C113" s="10">
        <v>43168</v>
      </c>
      <c r="D113" t="s">
        <v>227</v>
      </c>
      <c r="E113" t="s">
        <v>29</v>
      </c>
      <c r="F113">
        <v>82.4</v>
      </c>
      <c r="G113" t="s">
        <v>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78"/>
  <sheetViews>
    <sheetView workbookViewId="0">
      <selection sqref="A1:F1048576"/>
    </sheetView>
  </sheetViews>
  <sheetFormatPr defaultRowHeight="14.4" x14ac:dyDescent="0.3"/>
  <cols>
    <col min="1" max="1" width="12.44140625" customWidth="1"/>
    <col min="2" max="2" width="7.5546875" style="12" customWidth="1"/>
    <col min="3" max="3" width="9.5546875" style="12" customWidth="1"/>
    <col min="4" max="4" width="20" customWidth="1"/>
    <col min="5" max="5" width="27.33203125" customWidth="1"/>
    <col min="6" max="7" width="23.88671875" customWidth="1"/>
    <col min="8" max="8" width="7" bestFit="1" customWidth="1"/>
  </cols>
  <sheetData>
    <row r="3" spans="1:6" x14ac:dyDescent="0.3">
      <c r="A3" s="13" t="s">
        <v>239</v>
      </c>
      <c r="B3"/>
      <c r="C3"/>
      <c r="D3" s="13" t="s">
        <v>8</v>
      </c>
    </row>
    <row r="4" spans="1:6" x14ac:dyDescent="0.3">
      <c r="A4" s="13" t="s">
        <v>223</v>
      </c>
      <c r="B4" s="13" t="s">
        <v>225</v>
      </c>
      <c r="C4" s="13" t="s">
        <v>224</v>
      </c>
      <c r="D4" t="s">
        <v>26</v>
      </c>
      <c r="E4" t="s">
        <v>29</v>
      </c>
      <c r="F4" t="s">
        <v>128</v>
      </c>
    </row>
    <row r="5" spans="1:6" x14ac:dyDescent="0.3">
      <c r="A5" t="s">
        <v>226</v>
      </c>
      <c r="B5" t="s">
        <v>227</v>
      </c>
      <c r="C5" s="10">
        <v>43132</v>
      </c>
      <c r="D5" s="11">
        <v>18.899999999999999</v>
      </c>
      <c r="E5" s="11">
        <v>18.899999999999999</v>
      </c>
      <c r="F5" s="11">
        <v>2.84</v>
      </c>
    </row>
    <row r="6" spans="1:6" x14ac:dyDescent="0.3">
      <c r="A6" t="s">
        <v>226</v>
      </c>
      <c r="B6" t="s">
        <v>227</v>
      </c>
      <c r="C6" s="10">
        <v>43136</v>
      </c>
      <c r="D6" s="11">
        <v>21.6</v>
      </c>
      <c r="E6" s="11">
        <v>19.2</v>
      </c>
      <c r="F6" s="11"/>
    </row>
    <row r="7" spans="1:6" x14ac:dyDescent="0.3">
      <c r="A7" t="s">
        <v>226</v>
      </c>
      <c r="B7" t="s">
        <v>227</v>
      </c>
      <c r="C7" s="10">
        <v>43152</v>
      </c>
      <c r="D7" s="11">
        <v>260.5</v>
      </c>
      <c r="E7" s="11">
        <v>82.5</v>
      </c>
      <c r="F7" s="11">
        <v>6.04</v>
      </c>
    </row>
    <row r="8" spans="1:6" x14ac:dyDescent="0.3">
      <c r="A8" t="s">
        <v>226</v>
      </c>
      <c r="B8" t="s">
        <v>227</v>
      </c>
      <c r="C8" s="10">
        <v>43168</v>
      </c>
      <c r="D8" s="11">
        <v>33.299999999999997</v>
      </c>
      <c r="E8" s="11">
        <v>17.399999999999999</v>
      </c>
      <c r="F8" s="11">
        <v>5.1100000000000003</v>
      </c>
    </row>
    <row r="9" spans="1:6" x14ac:dyDescent="0.3">
      <c r="A9" t="s">
        <v>228</v>
      </c>
      <c r="B9" t="s">
        <v>227</v>
      </c>
      <c r="C9" s="10">
        <v>43132</v>
      </c>
      <c r="D9" s="11">
        <v>21.2</v>
      </c>
      <c r="E9" s="11">
        <v>23.1</v>
      </c>
      <c r="F9" s="11">
        <v>3.04</v>
      </c>
    </row>
    <row r="10" spans="1:6" x14ac:dyDescent="0.3">
      <c r="A10" t="s">
        <v>228</v>
      </c>
      <c r="B10" t="s">
        <v>227</v>
      </c>
      <c r="C10" s="10">
        <v>43136</v>
      </c>
      <c r="D10" s="11">
        <v>32.200000000000003</v>
      </c>
      <c r="E10" s="11">
        <v>16.899999999999999</v>
      </c>
      <c r="F10" s="11"/>
    </row>
    <row r="11" spans="1:6" x14ac:dyDescent="0.3">
      <c r="A11" t="s">
        <v>228</v>
      </c>
      <c r="B11" t="s">
        <v>227</v>
      </c>
      <c r="C11" s="10">
        <v>43152</v>
      </c>
      <c r="D11" s="11">
        <v>240</v>
      </c>
      <c r="E11" s="11">
        <v>108</v>
      </c>
      <c r="F11" s="11">
        <v>3.96</v>
      </c>
    </row>
    <row r="12" spans="1:6" x14ac:dyDescent="0.3">
      <c r="A12" t="s">
        <v>228</v>
      </c>
      <c r="B12" t="s">
        <v>227</v>
      </c>
      <c r="C12" s="10">
        <v>43168</v>
      </c>
      <c r="D12" s="11">
        <v>98.9</v>
      </c>
      <c r="E12" s="11">
        <v>34</v>
      </c>
      <c r="F12" s="11">
        <v>3.35</v>
      </c>
    </row>
    <row r="13" spans="1:6" x14ac:dyDescent="0.3">
      <c r="A13" t="s">
        <v>229</v>
      </c>
      <c r="B13" t="s">
        <v>227</v>
      </c>
      <c r="C13" s="10">
        <v>43132</v>
      </c>
      <c r="D13" s="11">
        <v>60.3</v>
      </c>
      <c r="E13" s="11">
        <v>48.9</v>
      </c>
      <c r="F13" s="11">
        <v>16.420000000000002</v>
      </c>
    </row>
    <row r="14" spans="1:6" x14ac:dyDescent="0.3">
      <c r="A14" t="s">
        <v>229</v>
      </c>
      <c r="B14" t="s">
        <v>227</v>
      </c>
      <c r="C14" s="10">
        <v>43136</v>
      </c>
      <c r="D14" s="11">
        <v>49</v>
      </c>
      <c r="E14" s="11">
        <v>38.700000000000003</v>
      </c>
      <c r="F14" s="11"/>
    </row>
    <row r="15" spans="1:6" x14ac:dyDescent="0.3">
      <c r="A15" t="s">
        <v>229</v>
      </c>
      <c r="B15" t="s">
        <v>227</v>
      </c>
      <c r="C15" s="10">
        <v>43152</v>
      </c>
      <c r="D15" s="11">
        <v>619</v>
      </c>
      <c r="E15" s="11">
        <v>526.20000000000005</v>
      </c>
      <c r="F15" s="11">
        <v>11.1</v>
      </c>
    </row>
    <row r="16" spans="1:6" x14ac:dyDescent="0.3">
      <c r="A16" t="s">
        <v>229</v>
      </c>
      <c r="B16" t="s">
        <v>227</v>
      </c>
      <c r="C16" s="10">
        <v>43168</v>
      </c>
      <c r="D16" s="11">
        <v>47.3</v>
      </c>
      <c r="E16" s="11">
        <v>36.200000000000003</v>
      </c>
      <c r="F16" s="11">
        <v>16.55</v>
      </c>
    </row>
    <row r="17" spans="1:6" x14ac:dyDescent="0.3">
      <c r="A17" t="s">
        <v>231</v>
      </c>
      <c r="B17" t="s">
        <v>227</v>
      </c>
      <c r="C17" s="10">
        <v>43132</v>
      </c>
      <c r="D17" s="11">
        <v>23.4</v>
      </c>
      <c r="E17" s="11">
        <v>23.5</v>
      </c>
      <c r="F17" s="11">
        <v>4.24</v>
      </c>
    </row>
    <row r="18" spans="1:6" x14ac:dyDescent="0.3">
      <c r="A18" t="s">
        <v>231</v>
      </c>
      <c r="B18" t="s">
        <v>227</v>
      </c>
      <c r="C18" s="10">
        <v>43136</v>
      </c>
      <c r="D18" s="11">
        <v>22.2</v>
      </c>
      <c r="E18" s="11">
        <v>19.8</v>
      </c>
      <c r="F18" s="11"/>
    </row>
    <row r="19" spans="1:6" x14ac:dyDescent="0.3">
      <c r="A19" t="s">
        <v>231</v>
      </c>
      <c r="B19" t="s">
        <v>227</v>
      </c>
      <c r="C19" s="10">
        <v>43152</v>
      </c>
      <c r="D19" s="11">
        <v>271.5</v>
      </c>
      <c r="E19" s="11">
        <v>194.2</v>
      </c>
      <c r="F19" s="11">
        <v>14.9</v>
      </c>
    </row>
    <row r="20" spans="1:6" x14ac:dyDescent="0.3">
      <c r="A20" t="s">
        <v>231</v>
      </c>
      <c r="B20" t="s">
        <v>227</v>
      </c>
      <c r="C20" s="10">
        <v>43168</v>
      </c>
      <c r="D20" s="11">
        <v>42.2</v>
      </c>
      <c r="E20" s="11">
        <v>34.6</v>
      </c>
      <c r="F20" s="11">
        <v>5.87</v>
      </c>
    </row>
    <row r="21" spans="1:6" x14ac:dyDescent="0.3">
      <c r="A21" t="s">
        <v>232</v>
      </c>
      <c r="B21" t="s">
        <v>227</v>
      </c>
      <c r="C21" s="10">
        <v>43132</v>
      </c>
      <c r="D21" s="11">
        <v>25.8</v>
      </c>
      <c r="E21" s="11">
        <v>12.2</v>
      </c>
      <c r="F21" s="11">
        <v>1.42</v>
      </c>
    </row>
    <row r="22" spans="1:6" x14ac:dyDescent="0.3">
      <c r="A22" t="s">
        <v>232</v>
      </c>
      <c r="B22" t="s">
        <v>227</v>
      </c>
      <c r="C22" s="10">
        <v>43136</v>
      </c>
      <c r="D22" s="11">
        <v>19.100000000000001</v>
      </c>
      <c r="E22" s="11">
        <v>16.7</v>
      </c>
      <c r="F22" s="11"/>
    </row>
    <row r="23" spans="1:6" x14ac:dyDescent="0.3">
      <c r="A23" t="s">
        <v>232</v>
      </c>
      <c r="B23" t="s">
        <v>227</v>
      </c>
      <c r="C23" s="10">
        <v>43152</v>
      </c>
      <c r="D23" s="11">
        <v>140.80000000000001</v>
      </c>
      <c r="E23" s="11">
        <v>105</v>
      </c>
      <c r="F23" s="11">
        <v>2.13</v>
      </c>
    </row>
    <row r="24" spans="1:6" x14ac:dyDescent="0.3">
      <c r="A24" t="s">
        <v>232</v>
      </c>
      <c r="B24" t="s">
        <v>227</v>
      </c>
      <c r="C24" s="10">
        <v>43168</v>
      </c>
      <c r="D24" s="11">
        <v>11.7</v>
      </c>
      <c r="E24" s="11">
        <v>11.3</v>
      </c>
      <c r="F24" s="11">
        <v>1.76</v>
      </c>
    </row>
    <row r="25" spans="1:6" x14ac:dyDescent="0.3">
      <c r="A25" t="s">
        <v>233</v>
      </c>
      <c r="B25" t="s">
        <v>227</v>
      </c>
      <c r="C25" s="10">
        <v>43132</v>
      </c>
      <c r="D25" s="11">
        <v>31.9</v>
      </c>
      <c r="E25" s="11">
        <v>25.4</v>
      </c>
      <c r="F25" s="11">
        <v>2.5099999999999998</v>
      </c>
    </row>
    <row r="26" spans="1:6" x14ac:dyDescent="0.3">
      <c r="A26" t="s">
        <v>233</v>
      </c>
      <c r="B26" t="s">
        <v>227</v>
      </c>
      <c r="C26" s="10">
        <v>43152</v>
      </c>
      <c r="D26" s="11">
        <v>188</v>
      </c>
      <c r="E26" s="11">
        <v>108</v>
      </c>
      <c r="F26" s="11">
        <v>3.75</v>
      </c>
    </row>
    <row r="27" spans="1:6" x14ac:dyDescent="0.3">
      <c r="A27" t="s">
        <v>233</v>
      </c>
      <c r="B27" t="s">
        <v>227</v>
      </c>
      <c r="C27" s="10">
        <v>43168</v>
      </c>
      <c r="D27" s="11">
        <v>51.1</v>
      </c>
      <c r="E27" s="11">
        <v>21.9</v>
      </c>
      <c r="F27" s="11">
        <v>5.17</v>
      </c>
    </row>
    <row r="28" spans="1:6" x14ac:dyDescent="0.3">
      <c r="A28" t="s">
        <v>234</v>
      </c>
      <c r="B28" t="s">
        <v>227</v>
      </c>
      <c r="C28" s="10">
        <v>43132</v>
      </c>
      <c r="D28" s="11">
        <v>18</v>
      </c>
      <c r="E28" s="11">
        <v>11.7</v>
      </c>
      <c r="F28" s="11">
        <v>3.39</v>
      </c>
    </row>
    <row r="29" spans="1:6" x14ac:dyDescent="0.3">
      <c r="A29" t="s">
        <v>234</v>
      </c>
      <c r="B29" t="s">
        <v>227</v>
      </c>
      <c r="C29" s="10">
        <v>43136</v>
      </c>
      <c r="D29" s="11">
        <v>16.7</v>
      </c>
      <c r="E29" s="11">
        <v>11</v>
      </c>
      <c r="F29" s="11"/>
    </row>
    <row r="30" spans="1:6" x14ac:dyDescent="0.3">
      <c r="A30" t="s">
        <v>234</v>
      </c>
      <c r="B30" t="s">
        <v>227</v>
      </c>
      <c r="C30" s="10">
        <v>43152</v>
      </c>
      <c r="D30" s="11">
        <v>100</v>
      </c>
      <c r="E30" s="11">
        <v>59.6</v>
      </c>
      <c r="F30" s="11">
        <v>4.5999999999999996</v>
      </c>
    </row>
    <row r="31" spans="1:6" x14ac:dyDescent="0.3">
      <c r="A31" t="s">
        <v>234</v>
      </c>
      <c r="B31" t="s">
        <v>227</v>
      </c>
      <c r="C31" s="10">
        <v>43168</v>
      </c>
      <c r="D31" s="11">
        <v>82.7</v>
      </c>
      <c r="E31" s="11">
        <v>11.9</v>
      </c>
      <c r="F31" s="11">
        <v>5.59</v>
      </c>
    </row>
    <row r="32" spans="1:6" x14ac:dyDescent="0.3">
      <c r="A32" t="s">
        <v>235</v>
      </c>
      <c r="B32" t="s">
        <v>227</v>
      </c>
      <c r="C32" s="10">
        <v>43152</v>
      </c>
      <c r="D32" s="11">
        <v>317.5</v>
      </c>
      <c r="E32" s="11">
        <v>240</v>
      </c>
      <c r="F32" s="11">
        <v>2.09</v>
      </c>
    </row>
    <row r="33" spans="1:6" x14ac:dyDescent="0.3">
      <c r="A33" t="s">
        <v>235</v>
      </c>
      <c r="B33" t="s">
        <v>227</v>
      </c>
      <c r="C33" s="10">
        <v>43168</v>
      </c>
      <c r="D33" s="11">
        <v>134</v>
      </c>
      <c r="E33" s="11">
        <v>76.2</v>
      </c>
      <c r="F33" s="11">
        <v>1.1599999999999999</v>
      </c>
    </row>
    <row r="34" spans="1:6" x14ac:dyDescent="0.3">
      <c r="A34" t="s">
        <v>230</v>
      </c>
      <c r="B34" t="s">
        <v>227</v>
      </c>
      <c r="C34" s="10">
        <v>43132</v>
      </c>
      <c r="D34" s="11">
        <v>44.3</v>
      </c>
      <c r="E34" s="11">
        <v>45.5</v>
      </c>
      <c r="F34" s="11">
        <v>22.36</v>
      </c>
    </row>
    <row r="35" spans="1:6" x14ac:dyDescent="0.3">
      <c r="A35" t="s">
        <v>230</v>
      </c>
      <c r="B35" t="s">
        <v>227</v>
      </c>
      <c r="C35" s="10">
        <v>43136</v>
      </c>
      <c r="D35" s="11">
        <v>41.9</v>
      </c>
      <c r="E35" s="11">
        <v>37.200000000000003</v>
      </c>
      <c r="F35" s="11"/>
    </row>
    <row r="36" spans="1:6" x14ac:dyDescent="0.3">
      <c r="A36" t="s">
        <v>230</v>
      </c>
      <c r="B36" t="s">
        <v>227</v>
      </c>
      <c r="C36" s="10">
        <v>43152</v>
      </c>
      <c r="D36" s="11">
        <v>303</v>
      </c>
      <c r="E36" s="11">
        <v>252</v>
      </c>
      <c r="F36" s="11">
        <v>10.77</v>
      </c>
    </row>
    <row r="37" spans="1:6" x14ac:dyDescent="0.3">
      <c r="A37" t="s">
        <v>230</v>
      </c>
      <c r="B37" t="s">
        <v>227</v>
      </c>
      <c r="C37" s="10">
        <v>43168</v>
      </c>
      <c r="D37" s="11">
        <v>64.8</v>
      </c>
      <c r="E37" s="11">
        <v>55.5</v>
      </c>
      <c r="F37" s="11">
        <v>14.59</v>
      </c>
    </row>
    <row r="38" spans="1:6" x14ac:dyDescent="0.3">
      <c r="A38" t="s">
        <v>236</v>
      </c>
      <c r="B38" t="s">
        <v>227</v>
      </c>
      <c r="C38" s="10">
        <v>43152</v>
      </c>
      <c r="D38" s="11">
        <v>253.5</v>
      </c>
      <c r="E38" s="11">
        <v>135</v>
      </c>
      <c r="F38" s="11">
        <v>5.08</v>
      </c>
    </row>
    <row r="39" spans="1:6" x14ac:dyDescent="0.3">
      <c r="A39" t="s">
        <v>236</v>
      </c>
      <c r="B39" t="s">
        <v>227</v>
      </c>
      <c r="C39" s="10">
        <v>43168</v>
      </c>
      <c r="D39" s="11">
        <v>227.5</v>
      </c>
      <c r="E39" s="11">
        <v>65.5</v>
      </c>
      <c r="F39" s="11">
        <v>8.25</v>
      </c>
    </row>
    <row r="40" spans="1:6" x14ac:dyDescent="0.3">
      <c r="A40" t="s">
        <v>237</v>
      </c>
      <c r="B40" t="s">
        <v>227</v>
      </c>
      <c r="C40" s="10">
        <v>43136</v>
      </c>
      <c r="D40" s="11">
        <v>46</v>
      </c>
      <c r="E40" s="11">
        <v>37.799999999999997</v>
      </c>
      <c r="F40" s="11"/>
    </row>
    <row r="41" spans="1:6" x14ac:dyDescent="0.3">
      <c r="A41" t="s">
        <v>237</v>
      </c>
      <c r="B41" t="s">
        <v>227</v>
      </c>
      <c r="C41" s="10">
        <v>43152</v>
      </c>
      <c r="D41" s="11">
        <v>288</v>
      </c>
      <c r="E41" s="11">
        <v>204</v>
      </c>
      <c r="F41" s="11">
        <v>4.28</v>
      </c>
    </row>
    <row r="42" spans="1:6" x14ac:dyDescent="0.3">
      <c r="A42" t="s">
        <v>237</v>
      </c>
      <c r="B42" t="s">
        <v>227</v>
      </c>
      <c r="C42" s="10">
        <v>43168</v>
      </c>
      <c r="D42" s="11">
        <v>34.799999999999997</v>
      </c>
      <c r="E42" s="11">
        <v>28.5</v>
      </c>
      <c r="F42" s="11">
        <v>7.55</v>
      </c>
    </row>
    <row r="43" spans="1:6" x14ac:dyDescent="0.3">
      <c r="A43" t="s">
        <v>238</v>
      </c>
      <c r="B43" t="s">
        <v>227</v>
      </c>
      <c r="C43" s="10">
        <v>43152</v>
      </c>
      <c r="D43" s="11">
        <v>7872</v>
      </c>
      <c r="E43" s="11">
        <v>64.400000000000006</v>
      </c>
      <c r="F43" s="11">
        <v>2.79</v>
      </c>
    </row>
    <row r="44" spans="1:6" x14ac:dyDescent="0.3">
      <c r="A44" t="s">
        <v>238</v>
      </c>
      <c r="B44" t="s">
        <v>227</v>
      </c>
      <c r="C44" s="10">
        <v>43168</v>
      </c>
      <c r="D44" s="11">
        <v>2700</v>
      </c>
      <c r="E44" s="11">
        <v>82.4</v>
      </c>
      <c r="F44" s="11">
        <v>2.16</v>
      </c>
    </row>
    <row r="45" spans="1:6" x14ac:dyDescent="0.3">
      <c r="B45"/>
      <c r="C45"/>
    </row>
    <row r="46" spans="1:6" x14ac:dyDescent="0.3">
      <c r="B46"/>
      <c r="C46"/>
    </row>
    <row r="47" spans="1:6" x14ac:dyDescent="0.3">
      <c r="B47"/>
      <c r="C47"/>
    </row>
    <row r="48" spans="1:6" x14ac:dyDescent="0.3">
      <c r="B48"/>
      <c r="C48"/>
    </row>
    <row r="49" spans="2:3" x14ac:dyDescent="0.3">
      <c r="B49"/>
      <c r="C49"/>
    </row>
    <row r="50" spans="2:3" x14ac:dyDescent="0.3">
      <c r="B50"/>
      <c r="C50"/>
    </row>
    <row r="51" spans="2:3" x14ac:dyDescent="0.3">
      <c r="B51"/>
      <c r="C51"/>
    </row>
    <row r="52" spans="2:3" x14ac:dyDescent="0.3">
      <c r="B52"/>
      <c r="C52"/>
    </row>
    <row r="53" spans="2:3" x14ac:dyDescent="0.3">
      <c r="B53"/>
      <c r="C53"/>
    </row>
    <row r="54" spans="2:3" x14ac:dyDescent="0.3">
      <c r="B54"/>
      <c r="C54"/>
    </row>
    <row r="55" spans="2:3" x14ac:dyDescent="0.3">
      <c r="B55"/>
      <c r="C55"/>
    </row>
    <row r="56" spans="2:3" x14ac:dyDescent="0.3">
      <c r="B56"/>
      <c r="C56"/>
    </row>
    <row r="57" spans="2:3" x14ac:dyDescent="0.3">
      <c r="B57"/>
      <c r="C57"/>
    </row>
    <row r="58" spans="2:3" x14ac:dyDescent="0.3">
      <c r="B58"/>
      <c r="C58"/>
    </row>
    <row r="59" spans="2:3" x14ac:dyDescent="0.3">
      <c r="B59"/>
      <c r="C59"/>
    </row>
    <row r="60" spans="2:3" x14ac:dyDescent="0.3">
      <c r="B60"/>
      <c r="C60"/>
    </row>
    <row r="61" spans="2:3" x14ac:dyDescent="0.3">
      <c r="B61"/>
      <c r="C61"/>
    </row>
    <row r="62" spans="2:3" x14ac:dyDescent="0.3">
      <c r="B62"/>
      <c r="C62"/>
    </row>
    <row r="63" spans="2:3" x14ac:dyDescent="0.3">
      <c r="B63"/>
      <c r="C63"/>
    </row>
    <row r="64" spans="2:3" x14ac:dyDescent="0.3">
      <c r="B64"/>
      <c r="C64"/>
    </row>
    <row r="65" spans="2:3" x14ac:dyDescent="0.3">
      <c r="B65"/>
      <c r="C65"/>
    </row>
    <row r="66" spans="2:3" x14ac:dyDescent="0.3">
      <c r="B66"/>
      <c r="C66"/>
    </row>
    <row r="67" spans="2:3" x14ac:dyDescent="0.3">
      <c r="B67"/>
      <c r="C67"/>
    </row>
    <row r="68" spans="2:3" x14ac:dyDescent="0.3">
      <c r="B68"/>
      <c r="C68"/>
    </row>
    <row r="69" spans="2:3" x14ac:dyDescent="0.3">
      <c r="B69"/>
      <c r="C69"/>
    </row>
    <row r="70" spans="2:3" x14ac:dyDescent="0.3">
      <c r="B70"/>
      <c r="C70"/>
    </row>
    <row r="71" spans="2:3" x14ac:dyDescent="0.3">
      <c r="B71"/>
      <c r="C71"/>
    </row>
    <row r="72" spans="2:3" x14ac:dyDescent="0.3">
      <c r="B72"/>
      <c r="C72"/>
    </row>
    <row r="73" spans="2:3" x14ac:dyDescent="0.3">
      <c r="B73"/>
      <c r="C73"/>
    </row>
    <row r="74" spans="2:3" x14ac:dyDescent="0.3">
      <c r="B74"/>
      <c r="C74"/>
    </row>
    <row r="75" spans="2:3" x14ac:dyDescent="0.3">
      <c r="B75"/>
      <c r="C75"/>
    </row>
    <row r="76" spans="2:3" x14ac:dyDescent="0.3">
      <c r="B76"/>
      <c r="C76"/>
    </row>
    <row r="77" spans="2:3" x14ac:dyDescent="0.3">
      <c r="B77"/>
      <c r="C77"/>
    </row>
    <row r="78" spans="2:3" x14ac:dyDescent="0.3">
      <c r="B78"/>
      <c r="C78"/>
    </row>
    <row r="79" spans="2:3" x14ac:dyDescent="0.3">
      <c r="B79"/>
      <c r="C79"/>
    </row>
    <row r="80" spans="2:3" x14ac:dyDescent="0.3">
      <c r="B80"/>
      <c r="C80"/>
    </row>
    <row r="81" spans="2:3" x14ac:dyDescent="0.3">
      <c r="B81"/>
      <c r="C81"/>
    </row>
    <row r="82" spans="2:3" x14ac:dyDescent="0.3">
      <c r="B82"/>
      <c r="C82"/>
    </row>
    <row r="83" spans="2:3" x14ac:dyDescent="0.3">
      <c r="B83"/>
      <c r="C83"/>
    </row>
    <row r="84" spans="2:3" x14ac:dyDescent="0.3">
      <c r="B84"/>
      <c r="C84"/>
    </row>
    <row r="85" spans="2:3" x14ac:dyDescent="0.3">
      <c r="B85"/>
      <c r="C85"/>
    </row>
    <row r="86" spans="2:3" x14ac:dyDescent="0.3">
      <c r="B86"/>
      <c r="C86"/>
    </row>
    <row r="87" spans="2:3" x14ac:dyDescent="0.3">
      <c r="B87"/>
      <c r="C87"/>
    </row>
    <row r="88" spans="2:3" x14ac:dyDescent="0.3">
      <c r="B88"/>
      <c r="C88"/>
    </row>
    <row r="89" spans="2:3" x14ac:dyDescent="0.3">
      <c r="B89"/>
      <c r="C89"/>
    </row>
    <row r="90" spans="2:3" x14ac:dyDescent="0.3">
      <c r="B90"/>
      <c r="C90"/>
    </row>
    <row r="91" spans="2:3" x14ac:dyDescent="0.3">
      <c r="B91"/>
      <c r="C91"/>
    </row>
    <row r="92" spans="2:3" x14ac:dyDescent="0.3">
      <c r="B92"/>
      <c r="C92"/>
    </row>
    <row r="93" spans="2:3" x14ac:dyDescent="0.3">
      <c r="B93"/>
      <c r="C93"/>
    </row>
    <row r="94" spans="2:3" x14ac:dyDescent="0.3">
      <c r="B94"/>
      <c r="C94"/>
    </row>
    <row r="95" spans="2:3" x14ac:dyDescent="0.3">
      <c r="B95"/>
      <c r="C95"/>
    </row>
    <row r="96" spans="2:3" x14ac:dyDescent="0.3">
      <c r="B96"/>
      <c r="C96"/>
    </row>
    <row r="97" spans="2:3" x14ac:dyDescent="0.3">
      <c r="B97"/>
      <c r="C97"/>
    </row>
    <row r="98" spans="2:3" x14ac:dyDescent="0.3">
      <c r="B98"/>
      <c r="C98"/>
    </row>
    <row r="99" spans="2:3" x14ac:dyDescent="0.3">
      <c r="B99"/>
      <c r="C99"/>
    </row>
    <row r="100" spans="2:3" x14ac:dyDescent="0.3">
      <c r="B100"/>
      <c r="C100"/>
    </row>
    <row r="101" spans="2:3" x14ac:dyDescent="0.3">
      <c r="B101"/>
      <c r="C101"/>
    </row>
    <row r="102" spans="2:3" x14ac:dyDescent="0.3">
      <c r="B102"/>
      <c r="C102"/>
    </row>
    <row r="103" spans="2:3" x14ac:dyDescent="0.3">
      <c r="B103"/>
      <c r="C103"/>
    </row>
    <row r="104" spans="2:3" x14ac:dyDescent="0.3">
      <c r="B104"/>
      <c r="C104"/>
    </row>
    <row r="105" spans="2:3" x14ac:dyDescent="0.3">
      <c r="B105"/>
      <c r="C105"/>
    </row>
    <row r="106" spans="2:3" x14ac:dyDescent="0.3">
      <c r="B106"/>
      <c r="C106"/>
    </row>
    <row r="107" spans="2:3" x14ac:dyDescent="0.3">
      <c r="B107"/>
      <c r="C107"/>
    </row>
    <row r="108" spans="2:3" x14ac:dyDescent="0.3">
      <c r="B108"/>
      <c r="C108"/>
    </row>
    <row r="109" spans="2:3" x14ac:dyDescent="0.3">
      <c r="B109"/>
      <c r="C109"/>
    </row>
    <row r="110" spans="2:3" x14ac:dyDescent="0.3">
      <c r="B110"/>
      <c r="C110"/>
    </row>
    <row r="111" spans="2:3" x14ac:dyDescent="0.3">
      <c r="B111"/>
      <c r="C111"/>
    </row>
    <row r="112" spans="2:3" x14ac:dyDescent="0.3">
      <c r="B112"/>
      <c r="C112"/>
    </row>
    <row r="113" spans="2:3" x14ac:dyDescent="0.3">
      <c r="B113"/>
      <c r="C113"/>
    </row>
    <row r="114" spans="2:3" x14ac:dyDescent="0.3">
      <c r="B114"/>
      <c r="C114"/>
    </row>
    <row r="115" spans="2:3" x14ac:dyDescent="0.3">
      <c r="B115"/>
      <c r="C115"/>
    </row>
    <row r="116" spans="2:3" x14ac:dyDescent="0.3">
      <c r="B116"/>
      <c r="C116"/>
    </row>
    <row r="117" spans="2:3" x14ac:dyDescent="0.3">
      <c r="B117"/>
      <c r="C117"/>
    </row>
    <row r="118" spans="2:3" x14ac:dyDescent="0.3">
      <c r="B118"/>
      <c r="C118"/>
    </row>
    <row r="119" spans="2:3" x14ac:dyDescent="0.3">
      <c r="B119"/>
      <c r="C119"/>
    </row>
    <row r="120" spans="2:3" x14ac:dyDescent="0.3">
      <c r="B120"/>
      <c r="C120"/>
    </row>
    <row r="121" spans="2:3" x14ac:dyDescent="0.3">
      <c r="B121"/>
      <c r="C121"/>
    </row>
    <row r="122" spans="2:3" x14ac:dyDescent="0.3">
      <c r="B122"/>
      <c r="C122"/>
    </row>
    <row r="123" spans="2:3" x14ac:dyDescent="0.3">
      <c r="B123"/>
      <c r="C123"/>
    </row>
    <row r="124" spans="2:3" x14ac:dyDescent="0.3">
      <c r="B124"/>
      <c r="C124"/>
    </row>
    <row r="125" spans="2:3" x14ac:dyDescent="0.3">
      <c r="B125"/>
      <c r="C125"/>
    </row>
    <row r="126" spans="2:3" x14ac:dyDescent="0.3">
      <c r="B126"/>
      <c r="C126"/>
    </row>
    <row r="127" spans="2:3" x14ac:dyDescent="0.3">
      <c r="B127"/>
      <c r="C127"/>
    </row>
    <row r="128" spans="2:3" x14ac:dyDescent="0.3">
      <c r="B128"/>
      <c r="C128"/>
    </row>
    <row r="129" spans="2:3" x14ac:dyDescent="0.3">
      <c r="B129"/>
      <c r="C129"/>
    </row>
    <row r="130" spans="2:3" x14ac:dyDescent="0.3">
      <c r="B130"/>
      <c r="C130"/>
    </row>
    <row r="131" spans="2:3" x14ac:dyDescent="0.3">
      <c r="B131"/>
      <c r="C131"/>
    </row>
    <row r="132" spans="2:3" x14ac:dyDescent="0.3">
      <c r="B132"/>
      <c r="C132"/>
    </row>
    <row r="133" spans="2:3" x14ac:dyDescent="0.3">
      <c r="B133"/>
      <c r="C133"/>
    </row>
    <row r="134" spans="2:3" x14ac:dyDescent="0.3">
      <c r="B134"/>
      <c r="C134"/>
    </row>
    <row r="135" spans="2:3" x14ac:dyDescent="0.3">
      <c r="B135"/>
      <c r="C135"/>
    </row>
    <row r="136" spans="2:3" x14ac:dyDescent="0.3">
      <c r="B136"/>
      <c r="C136"/>
    </row>
    <row r="137" spans="2:3" x14ac:dyDescent="0.3">
      <c r="B137"/>
      <c r="C137"/>
    </row>
    <row r="138" spans="2:3" x14ac:dyDescent="0.3">
      <c r="B138"/>
      <c r="C138"/>
    </row>
    <row r="139" spans="2:3" x14ac:dyDescent="0.3">
      <c r="B139"/>
      <c r="C139"/>
    </row>
    <row r="140" spans="2:3" x14ac:dyDescent="0.3">
      <c r="B140"/>
      <c r="C140"/>
    </row>
    <row r="141" spans="2:3" x14ac:dyDescent="0.3">
      <c r="B141"/>
      <c r="C141"/>
    </row>
    <row r="142" spans="2:3" x14ac:dyDescent="0.3">
      <c r="B142"/>
      <c r="C142"/>
    </row>
    <row r="143" spans="2:3" x14ac:dyDescent="0.3">
      <c r="B143"/>
      <c r="C143"/>
    </row>
    <row r="144" spans="2:3" x14ac:dyDescent="0.3">
      <c r="B144"/>
      <c r="C144"/>
    </row>
    <row r="145" spans="2:3" x14ac:dyDescent="0.3">
      <c r="B145"/>
      <c r="C145"/>
    </row>
    <row r="146" spans="2:3" x14ac:dyDescent="0.3">
      <c r="B146"/>
      <c r="C146"/>
    </row>
    <row r="147" spans="2:3" x14ac:dyDescent="0.3">
      <c r="B147"/>
      <c r="C147"/>
    </row>
    <row r="148" spans="2:3" x14ac:dyDescent="0.3">
      <c r="B148"/>
      <c r="C148"/>
    </row>
    <row r="149" spans="2:3" x14ac:dyDescent="0.3">
      <c r="B149"/>
      <c r="C149"/>
    </row>
    <row r="150" spans="2:3" x14ac:dyDescent="0.3">
      <c r="B150"/>
      <c r="C150"/>
    </row>
    <row r="151" spans="2:3" x14ac:dyDescent="0.3">
      <c r="B151"/>
      <c r="C151"/>
    </row>
    <row r="152" spans="2:3" x14ac:dyDescent="0.3">
      <c r="B152"/>
      <c r="C152"/>
    </row>
    <row r="153" spans="2:3" x14ac:dyDescent="0.3">
      <c r="B153"/>
      <c r="C153"/>
    </row>
    <row r="154" spans="2:3" x14ac:dyDescent="0.3">
      <c r="B154"/>
      <c r="C154"/>
    </row>
    <row r="155" spans="2:3" x14ac:dyDescent="0.3">
      <c r="B155"/>
      <c r="C155"/>
    </row>
    <row r="156" spans="2:3" x14ac:dyDescent="0.3">
      <c r="B156"/>
      <c r="C156"/>
    </row>
    <row r="157" spans="2:3" x14ac:dyDescent="0.3">
      <c r="B157"/>
      <c r="C157"/>
    </row>
    <row r="158" spans="2:3" x14ac:dyDescent="0.3">
      <c r="B158"/>
      <c r="C158"/>
    </row>
    <row r="159" spans="2:3" x14ac:dyDescent="0.3">
      <c r="B159"/>
      <c r="C159"/>
    </row>
    <row r="160" spans="2:3" x14ac:dyDescent="0.3">
      <c r="B160"/>
      <c r="C160"/>
    </row>
    <row r="161" spans="2:3" x14ac:dyDescent="0.3">
      <c r="B161"/>
      <c r="C161"/>
    </row>
    <row r="162" spans="2:3" x14ac:dyDescent="0.3">
      <c r="B162"/>
      <c r="C162"/>
    </row>
    <row r="163" spans="2:3" x14ac:dyDescent="0.3">
      <c r="B163"/>
      <c r="C163"/>
    </row>
    <row r="164" spans="2:3" x14ac:dyDescent="0.3">
      <c r="B164"/>
      <c r="C164"/>
    </row>
    <row r="165" spans="2:3" x14ac:dyDescent="0.3">
      <c r="B165"/>
      <c r="C165"/>
    </row>
    <row r="166" spans="2:3" x14ac:dyDescent="0.3">
      <c r="B166"/>
      <c r="C166"/>
    </row>
    <row r="167" spans="2:3" x14ac:dyDescent="0.3">
      <c r="B167"/>
      <c r="C167"/>
    </row>
    <row r="168" spans="2:3" x14ac:dyDescent="0.3">
      <c r="B168"/>
      <c r="C168"/>
    </row>
    <row r="169" spans="2:3" x14ac:dyDescent="0.3">
      <c r="B169"/>
      <c r="C169"/>
    </row>
    <row r="170" spans="2:3" x14ac:dyDescent="0.3">
      <c r="B170"/>
      <c r="C170"/>
    </row>
    <row r="171" spans="2:3" x14ac:dyDescent="0.3">
      <c r="B171"/>
      <c r="C171"/>
    </row>
    <row r="172" spans="2:3" x14ac:dyDescent="0.3">
      <c r="B172"/>
      <c r="C172"/>
    </row>
    <row r="173" spans="2:3" x14ac:dyDescent="0.3">
      <c r="B173"/>
      <c r="C173"/>
    </row>
    <row r="174" spans="2:3" x14ac:dyDescent="0.3">
      <c r="B174"/>
      <c r="C174"/>
    </row>
    <row r="175" spans="2:3" x14ac:dyDescent="0.3">
      <c r="B175"/>
      <c r="C175"/>
    </row>
    <row r="176" spans="2:3" x14ac:dyDescent="0.3">
      <c r="B176"/>
      <c r="C176"/>
    </row>
    <row r="177" spans="2:3" x14ac:dyDescent="0.3">
      <c r="B177"/>
      <c r="C177"/>
    </row>
    <row r="178" spans="2:3" x14ac:dyDescent="0.3">
      <c r="B178"/>
      <c r="C178"/>
    </row>
    <row r="179" spans="2:3" x14ac:dyDescent="0.3">
      <c r="B179"/>
      <c r="C179"/>
    </row>
    <row r="180" spans="2:3" x14ac:dyDescent="0.3">
      <c r="B180"/>
      <c r="C180"/>
    </row>
    <row r="181" spans="2:3" x14ac:dyDescent="0.3">
      <c r="B181"/>
      <c r="C181"/>
    </row>
    <row r="182" spans="2:3" x14ac:dyDescent="0.3">
      <c r="B182"/>
      <c r="C182"/>
    </row>
    <row r="183" spans="2:3" x14ac:dyDescent="0.3">
      <c r="B183"/>
      <c r="C183"/>
    </row>
    <row r="184" spans="2:3" x14ac:dyDescent="0.3">
      <c r="B184"/>
      <c r="C184"/>
    </row>
    <row r="185" spans="2:3" x14ac:dyDescent="0.3">
      <c r="B185"/>
      <c r="C185"/>
    </row>
    <row r="186" spans="2:3" x14ac:dyDescent="0.3">
      <c r="B186"/>
      <c r="C186"/>
    </row>
    <row r="187" spans="2:3" x14ac:dyDescent="0.3">
      <c r="B187"/>
      <c r="C187"/>
    </row>
    <row r="188" spans="2:3" x14ac:dyDescent="0.3">
      <c r="B188"/>
      <c r="C188"/>
    </row>
    <row r="189" spans="2:3" x14ac:dyDescent="0.3">
      <c r="B189"/>
      <c r="C189"/>
    </row>
    <row r="190" spans="2:3" x14ac:dyDescent="0.3">
      <c r="B190"/>
      <c r="C190"/>
    </row>
    <row r="191" spans="2:3" x14ac:dyDescent="0.3">
      <c r="B191"/>
      <c r="C191"/>
    </row>
    <row r="192" spans="2:3" x14ac:dyDescent="0.3">
      <c r="B192"/>
      <c r="C192"/>
    </row>
    <row r="193" spans="2:3" x14ac:dyDescent="0.3">
      <c r="B193"/>
      <c r="C193"/>
    </row>
    <row r="194" spans="2:3" x14ac:dyDescent="0.3">
      <c r="B194"/>
      <c r="C194"/>
    </row>
    <row r="195" spans="2:3" x14ac:dyDescent="0.3">
      <c r="B195"/>
      <c r="C195"/>
    </row>
    <row r="196" spans="2:3" x14ac:dyDescent="0.3">
      <c r="B196"/>
      <c r="C196"/>
    </row>
    <row r="197" spans="2:3" x14ac:dyDescent="0.3">
      <c r="B197"/>
      <c r="C197"/>
    </row>
    <row r="198" spans="2:3" x14ac:dyDescent="0.3">
      <c r="B198"/>
      <c r="C198"/>
    </row>
    <row r="199" spans="2:3" x14ac:dyDescent="0.3">
      <c r="B199"/>
      <c r="C199"/>
    </row>
    <row r="200" spans="2:3" x14ac:dyDescent="0.3">
      <c r="B200"/>
      <c r="C200"/>
    </row>
    <row r="201" spans="2:3" x14ac:dyDescent="0.3">
      <c r="B201"/>
      <c r="C201"/>
    </row>
    <row r="202" spans="2:3" x14ac:dyDescent="0.3">
      <c r="B202"/>
      <c r="C202"/>
    </row>
    <row r="203" spans="2:3" x14ac:dyDescent="0.3">
      <c r="B203"/>
      <c r="C203"/>
    </row>
    <row r="204" spans="2:3" x14ac:dyDescent="0.3">
      <c r="B204"/>
      <c r="C204"/>
    </row>
    <row r="205" spans="2:3" x14ac:dyDescent="0.3">
      <c r="B205"/>
      <c r="C205"/>
    </row>
    <row r="206" spans="2:3" x14ac:dyDescent="0.3">
      <c r="B206"/>
      <c r="C206"/>
    </row>
    <row r="207" spans="2:3" x14ac:dyDescent="0.3">
      <c r="B207"/>
      <c r="C207"/>
    </row>
    <row r="208" spans="2:3" x14ac:dyDescent="0.3">
      <c r="B208"/>
      <c r="C208"/>
    </row>
    <row r="209" spans="2:3" x14ac:dyDescent="0.3">
      <c r="B209"/>
      <c r="C209"/>
    </row>
    <row r="210" spans="2:3" x14ac:dyDescent="0.3">
      <c r="B210"/>
      <c r="C210"/>
    </row>
    <row r="211" spans="2:3" x14ac:dyDescent="0.3">
      <c r="B211"/>
      <c r="C211"/>
    </row>
    <row r="212" spans="2:3" x14ac:dyDescent="0.3">
      <c r="B212"/>
      <c r="C212"/>
    </row>
    <row r="213" spans="2:3" x14ac:dyDescent="0.3">
      <c r="B213"/>
      <c r="C213"/>
    </row>
    <row r="214" spans="2:3" x14ac:dyDescent="0.3">
      <c r="B214"/>
      <c r="C214"/>
    </row>
    <row r="215" spans="2:3" x14ac:dyDescent="0.3">
      <c r="B215"/>
      <c r="C215"/>
    </row>
    <row r="216" spans="2:3" x14ac:dyDescent="0.3">
      <c r="B216"/>
      <c r="C216"/>
    </row>
    <row r="217" spans="2:3" x14ac:dyDescent="0.3">
      <c r="B217"/>
      <c r="C217"/>
    </row>
    <row r="218" spans="2:3" x14ac:dyDescent="0.3">
      <c r="B218"/>
      <c r="C218"/>
    </row>
    <row r="219" spans="2:3" x14ac:dyDescent="0.3">
      <c r="B219"/>
      <c r="C219"/>
    </row>
    <row r="220" spans="2:3" x14ac:dyDescent="0.3">
      <c r="B220"/>
      <c r="C220"/>
    </row>
    <row r="221" spans="2:3" x14ac:dyDescent="0.3">
      <c r="B221"/>
      <c r="C221"/>
    </row>
    <row r="222" spans="2:3" x14ac:dyDescent="0.3">
      <c r="B222"/>
      <c r="C222"/>
    </row>
    <row r="223" spans="2:3" x14ac:dyDescent="0.3">
      <c r="B223"/>
      <c r="C223"/>
    </row>
    <row r="224" spans="2:3" x14ac:dyDescent="0.3">
      <c r="B224"/>
      <c r="C224"/>
    </row>
    <row r="225" spans="2:3" x14ac:dyDescent="0.3">
      <c r="B225"/>
      <c r="C225"/>
    </row>
    <row r="226" spans="2:3" x14ac:dyDescent="0.3">
      <c r="B226"/>
      <c r="C226"/>
    </row>
    <row r="227" spans="2:3" x14ac:dyDescent="0.3">
      <c r="B227"/>
      <c r="C227"/>
    </row>
    <row r="228" spans="2:3" x14ac:dyDescent="0.3">
      <c r="B228"/>
      <c r="C228"/>
    </row>
    <row r="229" spans="2:3" x14ac:dyDescent="0.3">
      <c r="B229"/>
      <c r="C229"/>
    </row>
    <row r="230" spans="2:3" x14ac:dyDescent="0.3">
      <c r="B230"/>
      <c r="C230"/>
    </row>
    <row r="231" spans="2:3" x14ac:dyDescent="0.3">
      <c r="B231"/>
      <c r="C231"/>
    </row>
    <row r="232" spans="2:3" x14ac:dyDescent="0.3">
      <c r="B232"/>
      <c r="C232"/>
    </row>
    <row r="233" spans="2:3" x14ac:dyDescent="0.3">
      <c r="B233"/>
      <c r="C233"/>
    </row>
    <row r="234" spans="2:3" x14ac:dyDescent="0.3">
      <c r="B234"/>
      <c r="C234"/>
    </row>
    <row r="235" spans="2:3" x14ac:dyDescent="0.3">
      <c r="B235"/>
      <c r="C235"/>
    </row>
    <row r="236" spans="2:3" x14ac:dyDescent="0.3">
      <c r="B236"/>
      <c r="C236"/>
    </row>
    <row r="237" spans="2:3" x14ac:dyDescent="0.3">
      <c r="B237"/>
      <c r="C237"/>
    </row>
    <row r="238" spans="2:3" x14ac:dyDescent="0.3">
      <c r="B238"/>
      <c r="C238"/>
    </row>
    <row r="239" spans="2:3" x14ac:dyDescent="0.3">
      <c r="B239"/>
      <c r="C239"/>
    </row>
    <row r="240" spans="2:3" x14ac:dyDescent="0.3">
      <c r="B240"/>
      <c r="C240"/>
    </row>
    <row r="241" spans="2:3" x14ac:dyDescent="0.3">
      <c r="B241"/>
      <c r="C241"/>
    </row>
    <row r="242" spans="2:3" x14ac:dyDescent="0.3">
      <c r="B242"/>
      <c r="C242"/>
    </row>
    <row r="243" spans="2:3" x14ac:dyDescent="0.3">
      <c r="B243"/>
      <c r="C243"/>
    </row>
    <row r="244" spans="2:3" x14ac:dyDescent="0.3">
      <c r="B244"/>
      <c r="C244"/>
    </row>
    <row r="245" spans="2:3" x14ac:dyDescent="0.3">
      <c r="B245"/>
      <c r="C245"/>
    </row>
    <row r="246" spans="2:3" x14ac:dyDescent="0.3">
      <c r="B246"/>
      <c r="C246"/>
    </row>
    <row r="247" spans="2:3" x14ac:dyDescent="0.3">
      <c r="B247"/>
      <c r="C247"/>
    </row>
    <row r="248" spans="2:3" x14ac:dyDescent="0.3">
      <c r="B248"/>
      <c r="C248"/>
    </row>
    <row r="249" spans="2:3" x14ac:dyDescent="0.3">
      <c r="B249"/>
      <c r="C249"/>
    </row>
    <row r="250" spans="2:3" x14ac:dyDescent="0.3">
      <c r="B250"/>
      <c r="C250"/>
    </row>
    <row r="251" spans="2:3" x14ac:dyDescent="0.3">
      <c r="B251"/>
      <c r="C251"/>
    </row>
    <row r="252" spans="2:3" x14ac:dyDescent="0.3">
      <c r="B252"/>
      <c r="C252"/>
    </row>
    <row r="253" spans="2:3" x14ac:dyDescent="0.3">
      <c r="B253"/>
      <c r="C253"/>
    </row>
    <row r="254" spans="2:3" x14ac:dyDescent="0.3">
      <c r="B254"/>
      <c r="C254"/>
    </row>
    <row r="255" spans="2:3" x14ac:dyDescent="0.3">
      <c r="B255"/>
      <c r="C255"/>
    </row>
    <row r="256" spans="2:3" x14ac:dyDescent="0.3">
      <c r="B256"/>
      <c r="C256"/>
    </row>
    <row r="257" spans="2:3" x14ac:dyDescent="0.3">
      <c r="B257"/>
      <c r="C257"/>
    </row>
    <row r="258" spans="2:3" x14ac:dyDescent="0.3">
      <c r="B258"/>
      <c r="C258"/>
    </row>
    <row r="259" spans="2:3" x14ac:dyDescent="0.3">
      <c r="B259"/>
      <c r="C259"/>
    </row>
    <row r="260" spans="2:3" x14ac:dyDescent="0.3">
      <c r="B260"/>
      <c r="C260"/>
    </row>
    <row r="261" spans="2:3" x14ac:dyDescent="0.3">
      <c r="B261"/>
      <c r="C261"/>
    </row>
    <row r="262" spans="2:3" x14ac:dyDescent="0.3">
      <c r="B262"/>
      <c r="C262"/>
    </row>
    <row r="263" spans="2:3" x14ac:dyDescent="0.3">
      <c r="B263"/>
      <c r="C263"/>
    </row>
    <row r="264" spans="2:3" x14ac:dyDescent="0.3">
      <c r="B264"/>
      <c r="C264"/>
    </row>
    <row r="265" spans="2:3" x14ac:dyDescent="0.3">
      <c r="B265"/>
      <c r="C265"/>
    </row>
    <row r="266" spans="2:3" x14ac:dyDescent="0.3">
      <c r="B266"/>
      <c r="C266"/>
    </row>
    <row r="267" spans="2:3" x14ac:dyDescent="0.3">
      <c r="B267"/>
      <c r="C267"/>
    </row>
    <row r="268" spans="2:3" x14ac:dyDescent="0.3">
      <c r="B268"/>
      <c r="C268"/>
    </row>
    <row r="269" spans="2:3" x14ac:dyDescent="0.3">
      <c r="B269"/>
      <c r="C269"/>
    </row>
    <row r="270" spans="2:3" x14ac:dyDescent="0.3">
      <c r="B270"/>
      <c r="C270"/>
    </row>
    <row r="271" spans="2:3" x14ac:dyDescent="0.3">
      <c r="B271"/>
      <c r="C271"/>
    </row>
    <row r="272" spans="2:3" x14ac:dyDescent="0.3">
      <c r="B272"/>
      <c r="C272"/>
    </row>
    <row r="273" spans="2:3" x14ac:dyDescent="0.3">
      <c r="B273"/>
      <c r="C273"/>
    </row>
    <row r="274" spans="2:3" x14ac:dyDescent="0.3">
      <c r="B274"/>
      <c r="C274"/>
    </row>
    <row r="275" spans="2:3" x14ac:dyDescent="0.3">
      <c r="B275"/>
      <c r="C275"/>
    </row>
    <row r="276" spans="2:3" x14ac:dyDescent="0.3">
      <c r="B276"/>
      <c r="C276"/>
    </row>
    <row r="277" spans="2:3" x14ac:dyDescent="0.3">
      <c r="B277"/>
      <c r="C277"/>
    </row>
    <row r="278" spans="2:3" x14ac:dyDescent="0.3">
      <c r="B278"/>
      <c r="C27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7"/>
  <sheetViews>
    <sheetView workbookViewId="0">
      <selection activeCell="A2" sqref="A2:F33"/>
    </sheetView>
  </sheetViews>
  <sheetFormatPr defaultRowHeight="14.4" x14ac:dyDescent="0.3"/>
  <cols>
    <col min="1" max="1" width="12.44140625" customWidth="1"/>
    <col min="2" max="2" width="9.5546875" style="12" customWidth="1"/>
    <col min="3" max="3" width="7.5546875" style="12" customWidth="1"/>
    <col min="4" max="4" width="20" customWidth="1"/>
    <col min="5" max="5" width="27.33203125" customWidth="1"/>
    <col min="6" max="6" width="23.88671875" customWidth="1"/>
  </cols>
  <sheetData>
    <row r="1" spans="1:6" x14ac:dyDescent="0.3">
      <c r="A1" s="13" t="s">
        <v>223</v>
      </c>
      <c r="B1" s="13" t="s">
        <v>224</v>
      </c>
      <c r="C1" s="13" t="s">
        <v>225</v>
      </c>
      <c r="D1" t="s">
        <v>26</v>
      </c>
      <c r="E1" t="s">
        <v>29</v>
      </c>
      <c r="F1" t="s">
        <v>128</v>
      </c>
    </row>
    <row r="2" spans="1:6" x14ac:dyDescent="0.3">
      <c r="A2" t="s">
        <v>226</v>
      </c>
      <c r="B2" s="10">
        <v>43136</v>
      </c>
      <c r="C2" t="s">
        <v>227</v>
      </c>
      <c r="D2" s="11">
        <v>21.6</v>
      </c>
      <c r="E2" s="11">
        <v>19.2</v>
      </c>
      <c r="F2" s="11"/>
    </row>
    <row r="3" spans="1:6" x14ac:dyDescent="0.3">
      <c r="A3" t="s">
        <v>226</v>
      </c>
      <c r="B3" s="10">
        <v>43152</v>
      </c>
      <c r="C3" t="s">
        <v>227</v>
      </c>
      <c r="D3" s="11">
        <v>260.5</v>
      </c>
      <c r="E3" s="11">
        <v>82.5</v>
      </c>
      <c r="F3" s="11">
        <v>6.04</v>
      </c>
    </row>
    <row r="4" spans="1:6" x14ac:dyDescent="0.3">
      <c r="A4" t="s">
        <v>226</v>
      </c>
      <c r="B4" s="10">
        <v>43168</v>
      </c>
      <c r="C4" t="s">
        <v>227</v>
      </c>
      <c r="D4" s="11">
        <v>33.299999999999997</v>
      </c>
      <c r="E4" s="11">
        <v>17.399999999999999</v>
      </c>
      <c r="F4" s="11">
        <v>5.1100000000000003</v>
      </c>
    </row>
    <row r="5" spans="1:6" x14ac:dyDescent="0.3">
      <c r="A5" t="s">
        <v>236</v>
      </c>
      <c r="B5" s="10">
        <v>43152</v>
      </c>
      <c r="C5" t="s">
        <v>227</v>
      </c>
      <c r="D5" s="11">
        <v>253.5</v>
      </c>
      <c r="E5" s="11">
        <v>135</v>
      </c>
      <c r="F5" s="11">
        <v>5.08</v>
      </c>
    </row>
    <row r="6" spans="1:6" x14ac:dyDescent="0.3">
      <c r="A6" t="s">
        <v>236</v>
      </c>
      <c r="B6" s="10">
        <v>43168</v>
      </c>
      <c r="C6" t="s">
        <v>227</v>
      </c>
      <c r="D6" s="11">
        <v>227.5</v>
      </c>
      <c r="E6" s="11">
        <v>65.5</v>
      </c>
      <c r="F6" s="11">
        <v>8.25</v>
      </c>
    </row>
    <row r="7" spans="1:6" x14ac:dyDescent="0.3">
      <c r="A7" t="s">
        <v>228</v>
      </c>
      <c r="B7" s="10">
        <v>43136</v>
      </c>
      <c r="C7" t="s">
        <v>227</v>
      </c>
      <c r="D7" s="11">
        <v>32.200000000000003</v>
      </c>
      <c r="E7" s="11">
        <v>16.899999999999999</v>
      </c>
      <c r="F7" s="11"/>
    </row>
    <row r="8" spans="1:6" x14ac:dyDescent="0.3">
      <c r="A8" t="s">
        <v>228</v>
      </c>
      <c r="B8" s="10">
        <v>43152</v>
      </c>
      <c r="C8" t="s">
        <v>227</v>
      </c>
      <c r="D8" s="11">
        <v>240</v>
      </c>
      <c r="E8" s="11">
        <v>108</v>
      </c>
      <c r="F8" s="11">
        <v>3.96</v>
      </c>
    </row>
    <row r="9" spans="1:6" x14ac:dyDescent="0.3">
      <c r="A9" t="s">
        <v>228</v>
      </c>
      <c r="B9" s="10">
        <v>43168</v>
      </c>
      <c r="C9" t="s">
        <v>227</v>
      </c>
      <c r="D9" s="11">
        <v>98.9</v>
      </c>
      <c r="E9" s="11">
        <v>34</v>
      </c>
      <c r="F9" s="11">
        <v>3.35</v>
      </c>
    </row>
    <row r="10" spans="1:6" x14ac:dyDescent="0.3">
      <c r="A10" t="s">
        <v>229</v>
      </c>
      <c r="B10" s="10">
        <v>43136</v>
      </c>
      <c r="C10" t="s">
        <v>227</v>
      </c>
      <c r="D10" s="11">
        <v>49</v>
      </c>
      <c r="E10" s="11">
        <v>38.700000000000003</v>
      </c>
      <c r="F10" s="11"/>
    </row>
    <row r="11" spans="1:6" x14ac:dyDescent="0.3">
      <c r="A11" t="s">
        <v>229</v>
      </c>
      <c r="B11" s="10">
        <v>43152</v>
      </c>
      <c r="C11" t="s">
        <v>227</v>
      </c>
      <c r="D11" s="11">
        <v>619</v>
      </c>
      <c r="E11" s="11">
        <v>526.20000000000005</v>
      </c>
      <c r="F11" s="11">
        <v>11.1</v>
      </c>
    </row>
    <row r="12" spans="1:6" x14ac:dyDescent="0.3">
      <c r="A12" t="s">
        <v>229</v>
      </c>
      <c r="B12" s="10">
        <v>43168</v>
      </c>
      <c r="C12" t="s">
        <v>227</v>
      </c>
      <c r="D12" s="11">
        <v>47.3</v>
      </c>
      <c r="E12" s="11">
        <v>36.200000000000003</v>
      </c>
      <c r="F12" s="11">
        <v>16.55</v>
      </c>
    </row>
    <row r="13" spans="1:6" x14ac:dyDescent="0.3">
      <c r="A13" t="s">
        <v>230</v>
      </c>
      <c r="B13" s="10">
        <v>43136</v>
      </c>
      <c r="C13" t="s">
        <v>227</v>
      </c>
      <c r="D13" s="11">
        <v>41.9</v>
      </c>
      <c r="E13" s="11">
        <v>37.200000000000003</v>
      </c>
      <c r="F13" s="11"/>
    </row>
    <row r="14" spans="1:6" x14ac:dyDescent="0.3">
      <c r="A14" t="s">
        <v>230</v>
      </c>
      <c r="B14" s="10">
        <v>43152</v>
      </c>
      <c r="C14" t="s">
        <v>227</v>
      </c>
      <c r="D14" s="11">
        <v>303</v>
      </c>
      <c r="E14" s="11">
        <v>252</v>
      </c>
      <c r="F14" s="11">
        <v>10.77</v>
      </c>
    </row>
    <row r="15" spans="1:6" x14ac:dyDescent="0.3">
      <c r="A15" t="s">
        <v>230</v>
      </c>
      <c r="B15" s="10">
        <v>43168</v>
      </c>
      <c r="C15" t="s">
        <v>227</v>
      </c>
      <c r="D15" s="11">
        <v>64.8</v>
      </c>
      <c r="E15" s="11">
        <v>55.5</v>
      </c>
      <c r="F15" s="11">
        <v>14.59</v>
      </c>
    </row>
    <row r="16" spans="1:6" x14ac:dyDescent="0.3">
      <c r="A16" t="s">
        <v>231</v>
      </c>
      <c r="B16" s="10">
        <v>43136</v>
      </c>
      <c r="C16" t="s">
        <v>227</v>
      </c>
      <c r="D16" s="11">
        <v>22.2</v>
      </c>
      <c r="E16" s="11">
        <v>19.8</v>
      </c>
      <c r="F16" s="11"/>
    </row>
    <row r="17" spans="1:6" x14ac:dyDescent="0.3">
      <c r="A17" t="s">
        <v>231</v>
      </c>
      <c r="B17" s="10">
        <v>43152</v>
      </c>
      <c r="C17" t="s">
        <v>227</v>
      </c>
      <c r="D17" s="11">
        <v>271.5</v>
      </c>
      <c r="E17" s="11">
        <v>194.2</v>
      </c>
      <c r="F17" s="11">
        <v>14.9</v>
      </c>
    </row>
    <row r="18" spans="1:6" x14ac:dyDescent="0.3">
      <c r="A18" t="s">
        <v>231</v>
      </c>
      <c r="B18" s="10">
        <v>43168</v>
      </c>
      <c r="C18" t="s">
        <v>227</v>
      </c>
      <c r="D18" s="11">
        <v>42.2</v>
      </c>
      <c r="E18" s="11">
        <v>34.6</v>
      </c>
      <c r="F18" s="11">
        <v>5.87</v>
      </c>
    </row>
    <row r="19" spans="1:6" x14ac:dyDescent="0.3">
      <c r="A19" t="s">
        <v>232</v>
      </c>
      <c r="B19" s="10">
        <v>43136</v>
      </c>
      <c r="C19" t="s">
        <v>227</v>
      </c>
      <c r="D19" s="11">
        <v>19.100000000000001</v>
      </c>
      <c r="E19" s="11">
        <v>16.7</v>
      </c>
      <c r="F19" s="11"/>
    </row>
    <row r="20" spans="1:6" x14ac:dyDescent="0.3">
      <c r="A20" t="s">
        <v>232</v>
      </c>
      <c r="B20" s="10">
        <v>43152</v>
      </c>
      <c r="C20" t="s">
        <v>227</v>
      </c>
      <c r="D20" s="11">
        <v>140.80000000000001</v>
      </c>
      <c r="E20" s="11">
        <v>105</v>
      </c>
      <c r="F20" s="11">
        <v>2.13</v>
      </c>
    </row>
    <row r="21" spans="1:6" x14ac:dyDescent="0.3">
      <c r="A21" t="s">
        <v>232</v>
      </c>
      <c r="B21" s="10">
        <v>43168</v>
      </c>
      <c r="C21" t="s">
        <v>227</v>
      </c>
      <c r="D21" s="11">
        <v>11.7</v>
      </c>
      <c r="E21" s="11">
        <v>11.3</v>
      </c>
      <c r="F21" s="11">
        <v>1.76</v>
      </c>
    </row>
    <row r="22" spans="1:6" x14ac:dyDescent="0.3">
      <c r="A22" t="s">
        <v>233</v>
      </c>
      <c r="B22" s="10">
        <v>43152</v>
      </c>
      <c r="C22" t="s">
        <v>227</v>
      </c>
      <c r="D22" s="11">
        <v>188</v>
      </c>
      <c r="E22" s="11">
        <v>108</v>
      </c>
      <c r="F22" s="11">
        <v>3.75</v>
      </c>
    </row>
    <row r="23" spans="1:6" x14ac:dyDescent="0.3">
      <c r="A23" t="s">
        <v>233</v>
      </c>
      <c r="B23" s="10">
        <v>43168</v>
      </c>
      <c r="C23" t="s">
        <v>227</v>
      </c>
      <c r="D23" s="11">
        <v>51.1</v>
      </c>
      <c r="E23" s="11">
        <v>21.9</v>
      </c>
      <c r="F23" s="11">
        <v>5.17</v>
      </c>
    </row>
    <row r="24" spans="1:6" x14ac:dyDescent="0.3">
      <c r="A24" t="s">
        <v>237</v>
      </c>
      <c r="B24" s="10">
        <v>43136</v>
      </c>
      <c r="C24" t="s">
        <v>227</v>
      </c>
      <c r="D24" s="11">
        <v>46</v>
      </c>
      <c r="E24" s="11">
        <v>37.799999999999997</v>
      </c>
      <c r="F24" s="11"/>
    </row>
    <row r="25" spans="1:6" x14ac:dyDescent="0.3">
      <c r="A25" t="s">
        <v>237</v>
      </c>
      <c r="B25" s="10">
        <v>43152</v>
      </c>
      <c r="C25" t="s">
        <v>227</v>
      </c>
      <c r="D25" s="11">
        <v>288</v>
      </c>
      <c r="E25" s="11">
        <v>204</v>
      </c>
      <c r="F25" s="11">
        <v>4.28</v>
      </c>
    </row>
    <row r="26" spans="1:6" x14ac:dyDescent="0.3">
      <c r="A26" t="s">
        <v>237</v>
      </c>
      <c r="B26" s="10">
        <v>43168</v>
      </c>
      <c r="C26" t="s">
        <v>227</v>
      </c>
      <c r="D26" s="11">
        <v>34.799999999999997</v>
      </c>
      <c r="E26" s="11">
        <v>28.5</v>
      </c>
      <c r="F26" s="11">
        <v>7.55</v>
      </c>
    </row>
    <row r="27" spans="1:6" x14ac:dyDescent="0.3">
      <c r="A27" t="s">
        <v>234</v>
      </c>
      <c r="B27" s="10">
        <v>43136</v>
      </c>
      <c r="C27" t="s">
        <v>227</v>
      </c>
      <c r="D27" s="11">
        <v>16.7</v>
      </c>
      <c r="E27" s="11">
        <v>11</v>
      </c>
      <c r="F27" s="11"/>
    </row>
    <row r="28" spans="1:6" x14ac:dyDescent="0.3">
      <c r="A28" t="s">
        <v>234</v>
      </c>
      <c r="B28" s="10">
        <v>43152</v>
      </c>
      <c r="C28" t="s">
        <v>227</v>
      </c>
      <c r="D28" s="11">
        <v>100</v>
      </c>
      <c r="E28" s="11">
        <v>59.6</v>
      </c>
      <c r="F28" s="11">
        <v>4.5999999999999996</v>
      </c>
    </row>
    <row r="29" spans="1:6" x14ac:dyDescent="0.3">
      <c r="A29" t="s">
        <v>234</v>
      </c>
      <c r="B29" s="10">
        <v>43168</v>
      </c>
      <c r="C29" t="s">
        <v>227</v>
      </c>
      <c r="D29" s="11">
        <v>82.7</v>
      </c>
      <c r="E29" s="11">
        <v>11.9</v>
      </c>
      <c r="F29" s="11">
        <v>5.59</v>
      </c>
    </row>
    <row r="30" spans="1:6" x14ac:dyDescent="0.3">
      <c r="A30" t="s">
        <v>235</v>
      </c>
      <c r="B30" s="10">
        <v>43152</v>
      </c>
      <c r="C30" t="s">
        <v>227</v>
      </c>
      <c r="D30" s="11">
        <v>317.5</v>
      </c>
      <c r="E30" s="11">
        <v>240</v>
      </c>
      <c r="F30" s="11">
        <v>2.09</v>
      </c>
    </row>
    <row r="31" spans="1:6" x14ac:dyDescent="0.3">
      <c r="A31" t="s">
        <v>235</v>
      </c>
      <c r="B31" s="10">
        <v>43168</v>
      </c>
      <c r="C31" t="s">
        <v>227</v>
      </c>
      <c r="D31" s="11">
        <v>134</v>
      </c>
      <c r="E31" s="11">
        <v>76.2</v>
      </c>
      <c r="F31" s="11">
        <v>1.1599999999999999</v>
      </c>
    </row>
    <row r="32" spans="1:6" x14ac:dyDescent="0.3">
      <c r="A32" t="s">
        <v>238</v>
      </c>
      <c r="B32" s="10">
        <v>43152</v>
      </c>
      <c r="C32" t="s">
        <v>227</v>
      </c>
      <c r="D32" s="11">
        <v>7872</v>
      </c>
      <c r="E32" s="11">
        <v>64.400000000000006</v>
      </c>
      <c r="F32" s="11">
        <v>2.79</v>
      </c>
    </row>
    <row r="33" spans="1:6" x14ac:dyDescent="0.3">
      <c r="A33" t="s">
        <v>238</v>
      </c>
      <c r="B33" s="10">
        <v>43168</v>
      </c>
      <c r="C33" t="s">
        <v>227</v>
      </c>
      <c r="D33" s="11">
        <v>2700</v>
      </c>
      <c r="E33" s="11">
        <v>82.4</v>
      </c>
      <c r="F33" s="11">
        <v>2.16</v>
      </c>
    </row>
    <row r="34" spans="1:6" x14ac:dyDescent="0.3">
      <c r="B34"/>
      <c r="C34"/>
    </row>
    <row r="35" spans="1:6" x14ac:dyDescent="0.3">
      <c r="B35"/>
      <c r="C35"/>
    </row>
    <row r="36" spans="1:6" x14ac:dyDescent="0.3">
      <c r="B36"/>
      <c r="C36"/>
    </row>
    <row r="37" spans="1:6" x14ac:dyDescent="0.3">
      <c r="B37"/>
      <c r="C37"/>
    </row>
    <row r="38" spans="1:6" x14ac:dyDescent="0.3">
      <c r="B38"/>
      <c r="C38"/>
    </row>
    <row r="39" spans="1:6" x14ac:dyDescent="0.3">
      <c r="B39"/>
      <c r="C39"/>
    </row>
    <row r="40" spans="1:6" x14ac:dyDescent="0.3">
      <c r="B40"/>
      <c r="C40"/>
    </row>
    <row r="41" spans="1:6" x14ac:dyDescent="0.3">
      <c r="B41"/>
      <c r="C41"/>
    </row>
    <row r="42" spans="1:6" x14ac:dyDescent="0.3">
      <c r="B42"/>
      <c r="C42"/>
    </row>
    <row r="43" spans="1:6" x14ac:dyDescent="0.3">
      <c r="B43"/>
      <c r="C43"/>
    </row>
    <row r="44" spans="1:6" x14ac:dyDescent="0.3">
      <c r="B44"/>
      <c r="C44"/>
    </row>
    <row r="45" spans="1:6" x14ac:dyDescent="0.3">
      <c r="B45"/>
      <c r="C45"/>
    </row>
    <row r="46" spans="1:6" x14ac:dyDescent="0.3">
      <c r="B46"/>
      <c r="C46"/>
    </row>
    <row r="47" spans="1:6" x14ac:dyDescent="0.3">
      <c r="B47"/>
      <c r="C47"/>
    </row>
    <row r="48" spans="1:6" x14ac:dyDescent="0.3">
      <c r="B48"/>
      <c r="C48"/>
    </row>
    <row r="49" spans="2:3" x14ac:dyDescent="0.3">
      <c r="B49"/>
      <c r="C49"/>
    </row>
    <row r="50" spans="2:3" x14ac:dyDescent="0.3">
      <c r="B50"/>
      <c r="C50"/>
    </row>
    <row r="51" spans="2:3" x14ac:dyDescent="0.3">
      <c r="B51"/>
      <c r="C51"/>
    </row>
    <row r="52" spans="2:3" x14ac:dyDescent="0.3">
      <c r="B52"/>
      <c r="C52"/>
    </row>
    <row r="53" spans="2:3" x14ac:dyDescent="0.3">
      <c r="B53"/>
      <c r="C53"/>
    </row>
    <row r="54" spans="2:3" x14ac:dyDescent="0.3">
      <c r="B54"/>
      <c r="C54"/>
    </row>
    <row r="55" spans="2:3" x14ac:dyDescent="0.3">
      <c r="B55"/>
      <c r="C55"/>
    </row>
    <row r="56" spans="2:3" x14ac:dyDescent="0.3">
      <c r="B56"/>
      <c r="C56"/>
    </row>
    <row r="57" spans="2:3" x14ac:dyDescent="0.3">
      <c r="B57"/>
      <c r="C57"/>
    </row>
    <row r="58" spans="2:3" x14ac:dyDescent="0.3">
      <c r="B58"/>
      <c r="C58"/>
    </row>
    <row r="59" spans="2:3" x14ac:dyDescent="0.3">
      <c r="B59"/>
      <c r="C59"/>
    </row>
    <row r="60" spans="2:3" x14ac:dyDescent="0.3">
      <c r="B60"/>
      <c r="C60"/>
    </row>
    <row r="61" spans="2:3" x14ac:dyDescent="0.3">
      <c r="B61"/>
      <c r="C61"/>
    </row>
    <row r="62" spans="2:3" x14ac:dyDescent="0.3">
      <c r="B62"/>
      <c r="C62"/>
    </row>
    <row r="63" spans="2:3" x14ac:dyDescent="0.3">
      <c r="B63"/>
      <c r="C63"/>
    </row>
    <row r="64" spans="2:3" x14ac:dyDescent="0.3">
      <c r="B64"/>
      <c r="C64"/>
    </row>
    <row r="65" spans="2:3" x14ac:dyDescent="0.3">
      <c r="B65"/>
      <c r="C65"/>
    </row>
    <row r="66" spans="2:3" x14ac:dyDescent="0.3">
      <c r="B66"/>
      <c r="C66"/>
    </row>
    <row r="67" spans="2:3" x14ac:dyDescent="0.3">
      <c r="B67"/>
      <c r="C67"/>
    </row>
    <row r="68" spans="2:3" x14ac:dyDescent="0.3">
      <c r="B68"/>
      <c r="C68"/>
    </row>
    <row r="69" spans="2:3" x14ac:dyDescent="0.3">
      <c r="B69"/>
      <c r="C69"/>
    </row>
    <row r="70" spans="2:3" x14ac:dyDescent="0.3">
      <c r="B70"/>
      <c r="C70"/>
    </row>
    <row r="71" spans="2:3" x14ac:dyDescent="0.3">
      <c r="B71"/>
      <c r="C71"/>
    </row>
    <row r="72" spans="2:3" x14ac:dyDescent="0.3">
      <c r="B72"/>
      <c r="C72"/>
    </row>
    <row r="73" spans="2:3" x14ac:dyDescent="0.3">
      <c r="B73"/>
      <c r="C73"/>
    </row>
    <row r="74" spans="2:3" x14ac:dyDescent="0.3">
      <c r="B74"/>
      <c r="C74"/>
    </row>
    <row r="75" spans="2:3" x14ac:dyDescent="0.3">
      <c r="B75"/>
      <c r="C75"/>
    </row>
    <row r="76" spans="2:3" x14ac:dyDescent="0.3">
      <c r="B76"/>
      <c r="C76"/>
    </row>
    <row r="77" spans="2:3" x14ac:dyDescent="0.3">
      <c r="B77"/>
      <c r="C77"/>
    </row>
    <row r="78" spans="2:3" x14ac:dyDescent="0.3">
      <c r="B78"/>
      <c r="C78"/>
    </row>
    <row r="79" spans="2:3" x14ac:dyDescent="0.3">
      <c r="B79"/>
      <c r="C79"/>
    </row>
    <row r="80" spans="2:3" x14ac:dyDescent="0.3">
      <c r="B80"/>
      <c r="C80"/>
    </row>
    <row r="81" spans="2:3" x14ac:dyDescent="0.3">
      <c r="B81"/>
      <c r="C81"/>
    </row>
    <row r="82" spans="2:3" x14ac:dyDescent="0.3">
      <c r="B82"/>
      <c r="C82"/>
    </row>
    <row r="83" spans="2:3" x14ac:dyDescent="0.3">
      <c r="B83"/>
      <c r="C83"/>
    </row>
    <row r="84" spans="2:3" x14ac:dyDescent="0.3">
      <c r="B84"/>
      <c r="C84"/>
    </row>
    <row r="85" spans="2:3" x14ac:dyDescent="0.3">
      <c r="B85"/>
      <c r="C85"/>
    </row>
    <row r="86" spans="2:3" x14ac:dyDescent="0.3">
      <c r="B86"/>
      <c r="C86"/>
    </row>
    <row r="87" spans="2:3" x14ac:dyDescent="0.3">
      <c r="B87"/>
      <c r="C87"/>
    </row>
    <row r="88" spans="2:3" x14ac:dyDescent="0.3">
      <c r="B88"/>
      <c r="C88"/>
    </row>
    <row r="89" spans="2:3" x14ac:dyDescent="0.3">
      <c r="B89"/>
      <c r="C89"/>
    </row>
    <row r="90" spans="2:3" x14ac:dyDescent="0.3">
      <c r="B90"/>
      <c r="C90"/>
    </row>
    <row r="91" spans="2:3" x14ac:dyDescent="0.3">
      <c r="B91"/>
      <c r="C91"/>
    </row>
    <row r="92" spans="2:3" x14ac:dyDescent="0.3">
      <c r="B92"/>
      <c r="C92"/>
    </row>
    <row r="93" spans="2:3" x14ac:dyDescent="0.3">
      <c r="B93"/>
      <c r="C93"/>
    </row>
    <row r="94" spans="2:3" x14ac:dyDescent="0.3">
      <c r="B94"/>
      <c r="C94"/>
    </row>
    <row r="95" spans="2:3" x14ac:dyDescent="0.3">
      <c r="B95"/>
      <c r="C95"/>
    </row>
    <row r="96" spans="2:3" x14ac:dyDescent="0.3">
      <c r="B96"/>
      <c r="C96"/>
    </row>
    <row r="97" spans="2:3" x14ac:dyDescent="0.3">
      <c r="B97"/>
      <c r="C97"/>
    </row>
    <row r="98" spans="2:3" x14ac:dyDescent="0.3">
      <c r="B98"/>
      <c r="C98"/>
    </row>
    <row r="99" spans="2:3" x14ac:dyDescent="0.3">
      <c r="B99"/>
      <c r="C99"/>
    </row>
    <row r="100" spans="2:3" x14ac:dyDescent="0.3">
      <c r="B100"/>
      <c r="C100"/>
    </row>
    <row r="101" spans="2:3" x14ac:dyDescent="0.3">
      <c r="B101"/>
      <c r="C101"/>
    </row>
    <row r="102" spans="2:3" x14ac:dyDescent="0.3">
      <c r="B102"/>
      <c r="C102"/>
    </row>
    <row r="103" spans="2:3" x14ac:dyDescent="0.3">
      <c r="B103"/>
      <c r="C103"/>
    </row>
    <row r="104" spans="2:3" x14ac:dyDescent="0.3">
      <c r="B104"/>
      <c r="C104"/>
    </row>
    <row r="105" spans="2:3" x14ac:dyDescent="0.3">
      <c r="B105"/>
      <c r="C105"/>
    </row>
    <row r="106" spans="2:3" x14ac:dyDescent="0.3">
      <c r="B106"/>
      <c r="C106"/>
    </row>
    <row r="107" spans="2:3" x14ac:dyDescent="0.3">
      <c r="B107"/>
      <c r="C107"/>
    </row>
    <row r="108" spans="2:3" x14ac:dyDescent="0.3">
      <c r="B108"/>
      <c r="C108"/>
    </row>
    <row r="109" spans="2:3" x14ac:dyDescent="0.3">
      <c r="B109"/>
      <c r="C109"/>
    </row>
    <row r="110" spans="2:3" x14ac:dyDescent="0.3">
      <c r="B110"/>
      <c r="C110"/>
    </row>
    <row r="111" spans="2:3" x14ac:dyDescent="0.3">
      <c r="B111"/>
      <c r="C111"/>
    </row>
    <row r="112" spans="2:3" x14ac:dyDescent="0.3">
      <c r="B112"/>
      <c r="C112"/>
    </row>
    <row r="113" spans="2:3" x14ac:dyDescent="0.3">
      <c r="B113"/>
      <c r="C113"/>
    </row>
    <row r="114" spans="2:3" x14ac:dyDescent="0.3">
      <c r="B114"/>
      <c r="C114"/>
    </row>
    <row r="115" spans="2:3" x14ac:dyDescent="0.3">
      <c r="B115"/>
      <c r="C115"/>
    </row>
    <row r="116" spans="2:3" x14ac:dyDescent="0.3">
      <c r="B116"/>
      <c r="C116"/>
    </row>
    <row r="117" spans="2:3" x14ac:dyDescent="0.3">
      <c r="B117"/>
      <c r="C117"/>
    </row>
    <row r="118" spans="2:3" x14ac:dyDescent="0.3">
      <c r="B118"/>
      <c r="C118"/>
    </row>
    <row r="119" spans="2:3" x14ac:dyDescent="0.3">
      <c r="B119"/>
      <c r="C119"/>
    </row>
    <row r="120" spans="2:3" x14ac:dyDescent="0.3">
      <c r="B120"/>
      <c r="C120"/>
    </row>
    <row r="121" spans="2:3" x14ac:dyDescent="0.3">
      <c r="B121"/>
      <c r="C121"/>
    </row>
    <row r="122" spans="2:3" x14ac:dyDescent="0.3">
      <c r="B122"/>
      <c r="C122"/>
    </row>
    <row r="123" spans="2:3" x14ac:dyDescent="0.3">
      <c r="B123"/>
      <c r="C123"/>
    </row>
    <row r="124" spans="2:3" x14ac:dyDescent="0.3">
      <c r="B124"/>
      <c r="C124"/>
    </row>
    <row r="125" spans="2:3" x14ac:dyDescent="0.3">
      <c r="B125"/>
      <c r="C125"/>
    </row>
    <row r="126" spans="2:3" x14ac:dyDescent="0.3">
      <c r="B126"/>
      <c r="C126"/>
    </row>
    <row r="127" spans="2:3" x14ac:dyDescent="0.3">
      <c r="B127"/>
      <c r="C127"/>
    </row>
    <row r="128" spans="2:3" x14ac:dyDescent="0.3">
      <c r="B128"/>
      <c r="C128"/>
    </row>
    <row r="129" spans="2:3" x14ac:dyDescent="0.3">
      <c r="B129"/>
      <c r="C129"/>
    </row>
    <row r="130" spans="2:3" x14ac:dyDescent="0.3">
      <c r="B130"/>
      <c r="C130"/>
    </row>
    <row r="131" spans="2:3" x14ac:dyDescent="0.3">
      <c r="B131"/>
      <c r="C131"/>
    </row>
    <row r="132" spans="2:3" x14ac:dyDescent="0.3">
      <c r="B132"/>
      <c r="C132"/>
    </row>
    <row r="133" spans="2:3" x14ac:dyDescent="0.3">
      <c r="B133"/>
      <c r="C133"/>
    </row>
    <row r="134" spans="2:3" x14ac:dyDescent="0.3">
      <c r="B134"/>
      <c r="C134"/>
    </row>
    <row r="135" spans="2:3" x14ac:dyDescent="0.3">
      <c r="B135"/>
      <c r="C135"/>
    </row>
    <row r="136" spans="2:3" x14ac:dyDescent="0.3">
      <c r="B136"/>
      <c r="C136"/>
    </row>
    <row r="137" spans="2:3" x14ac:dyDescent="0.3">
      <c r="B137"/>
      <c r="C137"/>
    </row>
    <row r="138" spans="2:3" x14ac:dyDescent="0.3">
      <c r="B138"/>
      <c r="C138"/>
    </row>
    <row r="139" spans="2:3" x14ac:dyDescent="0.3">
      <c r="B139"/>
      <c r="C139"/>
    </row>
    <row r="140" spans="2:3" x14ac:dyDescent="0.3">
      <c r="B140"/>
      <c r="C140"/>
    </row>
    <row r="141" spans="2:3" x14ac:dyDescent="0.3">
      <c r="B141"/>
      <c r="C141"/>
    </row>
    <row r="142" spans="2:3" x14ac:dyDescent="0.3">
      <c r="B142"/>
      <c r="C142"/>
    </row>
    <row r="143" spans="2:3" x14ac:dyDescent="0.3">
      <c r="B143"/>
      <c r="C143"/>
    </row>
    <row r="144" spans="2:3" x14ac:dyDescent="0.3">
      <c r="B144"/>
      <c r="C144"/>
    </row>
    <row r="145" spans="2:3" x14ac:dyDescent="0.3">
      <c r="B145"/>
      <c r="C145"/>
    </row>
    <row r="146" spans="2:3" x14ac:dyDescent="0.3">
      <c r="B146"/>
      <c r="C146"/>
    </row>
    <row r="147" spans="2:3" x14ac:dyDescent="0.3">
      <c r="B147"/>
      <c r="C147"/>
    </row>
    <row r="148" spans="2:3" x14ac:dyDescent="0.3">
      <c r="B148"/>
      <c r="C148"/>
    </row>
    <row r="149" spans="2:3" x14ac:dyDescent="0.3">
      <c r="B149"/>
      <c r="C149"/>
    </row>
    <row r="150" spans="2:3" x14ac:dyDescent="0.3">
      <c r="B150"/>
      <c r="C150"/>
    </row>
    <row r="151" spans="2:3" x14ac:dyDescent="0.3">
      <c r="B151"/>
      <c r="C151"/>
    </row>
    <row r="152" spans="2:3" x14ac:dyDescent="0.3">
      <c r="B152"/>
      <c r="C152"/>
    </row>
    <row r="153" spans="2:3" x14ac:dyDescent="0.3">
      <c r="B153"/>
      <c r="C153"/>
    </row>
    <row r="154" spans="2:3" x14ac:dyDescent="0.3">
      <c r="B154"/>
      <c r="C154"/>
    </row>
    <row r="155" spans="2:3" x14ac:dyDescent="0.3">
      <c r="B155"/>
      <c r="C155"/>
    </row>
    <row r="156" spans="2:3" x14ac:dyDescent="0.3">
      <c r="B156"/>
      <c r="C156"/>
    </row>
    <row r="157" spans="2:3" x14ac:dyDescent="0.3">
      <c r="B157"/>
      <c r="C157"/>
    </row>
    <row r="158" spans="2:3" x14ac:dyDescent="0.3">
      <c r="B158"/>
      <c r="C158"/>
    </row>
    <row r="159" spans="2:3" x14ac:dyDescent="0.3">
      <c r="B159"/>
      <c r="C159"/>
    </row>
    <row r="160" spans="2:3" x14ac:dyDescent="0.3">
      <c r="B160"/>
      <c r="C160"/>
    </row>
    <row r="161" spans="2:3" x14ac:dyDescent="0.3">
      <c r="B161"/>
      <c r="C161"/>
    </row>
    <row r="162" spans="2:3" x14ac:dyDescent="0.3">
      <c r="B162"/>
      <c r="C162"/>
    </row>
    <row r="163" spans="2:3" x14ac:dyDescent="0.3">
      <c r="B163"/>
      <c r="C163"/>
    </row>
    <row r="164" spans="2:3" x14ac:dyDescent="0.3">
      <c r="B164"/>
      <c r="C164"/>
    </row>
    <row r="165" spans="2:3" x14ac:dyDescent="0.3">
      <c r="B165"/>
      <c r="C165"/>
    </row>
    <row r="166" spans="2:3" x14ac:dyDescent="0.3">
      <c r="B166"/>
      <c r="C166"/>
    </row>
    <row r="167" spans="2:3" x14ac:dyDescent="0.3">
      <c r="B167"/>
      <c r="C167"/>
    </row>
    <row r="168" spans="2:3" x14ac:dyDescent="0.3">
      <c r="B168"/>
      <c r="C168"/>
    </row>
    <row r="169" spans="2:3" x14ac:dyDescent="0.3">
      <c r="B169"/>
      <c r="C169"/>
    </row>
    <row r="170" spans="2:3" x14ac:dyDescent="0.3">
      <c r="B170"/>
      <c r="C170"/>
    </row>
    <row r="171" spans="2:3" x14ac:dyDescent="0.3">
      <c r="B171"/>
      <c r="C171"/>
    </row>
    <row r="172" spans="2:3" x14ac:dyDescent="0.3">
      <c r="B172"/>
      <c r="C172"/>
    </row>
    <row r="173" spans="2:3" x14ac:dyDescent="0.3">
      <c r="B173"/>
      <c r="C173"/>
    </row>
    <row r="174" spans="2:3" x14ac:dyDescent="0.3">
      <c r="B174"/>
      <c r="C174"/>
    </row>
    <row r="175" spans="2:3" x14ac:dyDescent="0.3">
      <c r="B175"/>
      <c r="C175"/>
    </row>
    <row r="176" spans="2:3" x14ac:dyDescent="0.3">
      <c r="B176"/>
      <c r="C176"/>
    </row>
    <row r="177" spans="2:3" x14ac:dyDescent="0.3">
      <c r="B177"/>
      <c r="C177"/>
    </row>
    <row r="178" spans="2:3" x14ac:dyDescent="0.3">
      <c r="B178"/>
      <c r="C178"/>
    </row>
    <row r="179" spans="2:3" x14ac:dyDescent="0.3">
      <c r="B179"/>
      <c r="C179"/>
    </row>
    <row r="180" spans="2:3" x14ac:dyDescent="0.3">
      <c r="B180"/>
      <c r="C180"/>
    </row>
    <row r="181" spans="2:3" x14ac:dyDescent="0.3">
      <c r="B181"/>
      <c r="C181"/>
    </row>
    <row r="182" spans="2:3" x14ac:dyDescent="0.3">
      <c r="B182"/>
      <c r="C182"/>
    </row>
    <row r="183" spans="2:3" x14ac:dyDescent="0.3">
      <c r="B183"/>
      <c r="C183"/>
    </row>
    <row r="184" spans="2:3" x14ac:dyDescent="0.3">
      <c r="B184"/>
      <c r="C184"/>
    </row>
    <row r="185" spans="2:3" x14ac:dyDescent="0.3">
      <c r="B185"/>
      <c r="C185"/>
    </row>
    <row r="186" spans="2:3" x14ac:dyDescent="0.3">
      <c r="B186"/>
      <c r="C186"/>
    </row>
    <row r="187" spans="2:3" x14ac:dyDescent="0.3">
      <c r="B187"/>
      <c r="C187"/>
    </row>
    <row r="188" spans="2:3" x14ac:dyDescent="0.3">
      <c r="B188"/>
      <c r="C188"/>
    </row>
    <row r="189" spans="2:3" x14ac:dyDescent="0.3">
      <c r="B189"/>
      <c r="C189"/>
    </row>
    <row r="190" spans="2:3" x14ac:dyDescent="0.3">
      <c r="B190"/>
      <c r="C190"/>
    </row>
    <row r="191" spans="2:3" x14ac:dyDescent="0.3">
      <c r="B191"/>
      <c r="C191"/>
    </row>
    <row r="192" spans="2:3" x14ac:dyDescent="0.3">
      <c r="B192"/>
      <c r="C192"/>
    </row>
    <row r="193" spans="2:3" x14ac:dyDescent="0.3">
      <c r="B193"/>
      <c r="C193"/>
    </row>
    <row r="194" spans="2:3" x14ac:dyDescent="0.3">
      <c r="B194"/>
      <c r="C194"/>
    </row>
    <row r="195" spans="2:3" x14ac:dyDescent="0.3">
      <c r="B195"/>
      <c r="C195"/>
    </row>
    <row r="196" spans="2:3" x14ac:dyDescent="0.3">
      <c r="B196"/>
      <c r="C196"/>
    </row>
    <row r="197" spans="2:3" x14ac:dyDescent="0.3">
      <c r="B197"/>
      <c r="C197"/>
    </row>
    <row r="198" spans="2:3" x14ac:dyDescent="0.3">
      <c r="B198"/>
      <c r="C198"/>
    </row>
    <row r="199" spans="2:3" x14ac:dyDescent="0.3">
      <c r="B199"/>
      <c r="C199"/>
    </row>
    <row r="200" spans="2:3" x14ac:dyDescent="0.3">
      <c r="B200"/>
      <c r="C200"/>
    </row>
    <row r="201" spans="2:3" x14ac:dyDescent="0.3">
      <c r="B201"/>
      <c r="C201"/>
    </row>
    <row r="202" spans="2:3" x14ac:dyDescent="0.3">
      <c r="B202"/>
      <c r="C202"/>
    </row>
    <row r="203" spans="2:3" x14ac:dyDescent="0.3">
      <c r="B203"/>
      <c r="C203"/>
    </row>
    <row r="204" spans="2:3" x14ac:dyDescent="0.3">
      <c r="B204"/>
      <c r="C204"/>
    </row>
    <row r="205" spans="2:3" x14ac:dyDescent="0.3">
      <c r="B205"/>
      <c r="C205"/>
    </row>
    <row r="206" spans="2:3" x14ac:dyDescent="0.3">
      <c r="B206"/>
      <c r="C206"/>
    </row>
    <row r="207" spans="2:3" x14ac:dyDescent="0.3">
      <c r="B207"/>
      <c r="C207"/>
    </row>
    <row r="208" spans="2:3" x14ac:dyDescent="0.3">
      <c r="B208"/>
      <c r="C208"/>
    </row>
    <row r="209" spans="2:3" x14ac:dyDescent="0.3">
      <c r="B209"/>
      <c r="C209"/>
    </row>
    <row r="210" spans="2:3" x14ac:dyDescent="0.3">
      <c r="B210"/>
      <c r="C210"/>
    </row>
    <row r="211" spans="2:3" x14ac:dyDescent="0.3">
      <c r="B211"/>
      <c r="C211"/>
    </row>
    <row r="212" spans="2:3" x14ac:dyDescent="0.3">
      <c r="B212"/>
      <c r="C212"/>
    </row>
    <row r="213" spans="2:3" x14ac:dyDescent="0.3">
      <c r="B213"/>
      <c r="C213"/>
    </row>
    <row r="214" spans="2:3" x14ac:dyDescent="0.3">
      <c r="B214"/>
      <c r="C214"/>
    </row>
    <row r="215" spans="2:3" x14ac:dyDescent="0.3">
      <c r="B215"/>
      <c r="C215"/>
    </row>
    <row r="216" spans="2:3" x14ac:dyDescent="0.3">
      <c r="B216"/>
      <c r="C216"/>
    </row>
    <row r="217" spans="2:3" x14ac:dyDescent="0.3">
      <c r="B217"/>
      <c r="C217"/>
    </row>
    <row r="218" spans="2:3" x14ac:dyDescent="0.3">
      <c r="B218"/>
      <c r="C218"/>
    </row>
    <row r="219" spans="2:3" x14ac:dyDescent="0.3">
      <c r="B219"/>
      <c r="C219"/>
    </row>
    <row r="220" spans="2:3" x14ac:dyDescent="0.3">
      <c r="B220"/>
      <c r="C220"/>
    </row>
    <row r="221" spans="2:3" x14ac:dyDescent="0.3">
      <c r="B221"/>
      <c r="C221"/>
    </row>
    <row r="222" spans="2:3" x14ac:dyDescent="0.3">
      <c r="B222"/>
      <c r="C222"/>
    </row>
    <row r="223" spans="2:3" x14ac:dyDescent="0.3">
      <c r="B223"/>
      <c r="C223"/>
    </row>
    <row r="224" spans="2:3" x14ac:dyDescent="0.3">
      <c r="B224"/>
      <c r="C224"/>
    </row>
    <row r="225" spans="2:3" x14ac:dyDescent="0.3">
      <c r="B225"/>
      <c r="C225"/>
    </row>
    <row r="226" spans="2:3" x14ac:dyDescent="0.3">
      <c r="B226"/>
      <c r="C226"/>
    </row>
    <row r="227" spans="2:3" x14ac:dyDescent="0.3">
      <c r="B227"/>
      <c r="C227"/>
    </row>
    <row r="228" spans="2:3" x14ac:dyDescent="0.3">
      <c r="B228"/>
      <c r="C228"/>
    </row>
    <row r="229" spans="2:3" x14ac:dyDescent="0.3">
      <c r="B229"/>
      <c r="C229"/>
    </row>
    <row r="230" spans="2:3" x14ac:dyDescent="0.3">
      <c r="B230"/>
      <c r="C230"/>
    </row>
    <row r="231" spans="2:3" x14ac:dyDescent="0.3">
      <c r="B231"/>
      <c r="C231"/>
    </row>
    <row r="232" spans="2:3" x14ac:dyDescent="0.3">
      <c r="B232"/>
      <c r="C232"/>
    </row>
    <row r="233" spans="2:3" x14ac:dyDescent="0.3">
      <c r="B233"/>
      <c r="C233"/>
    </row>
    <row r="234" spans="2:3" x14ac:dyDescent="0.3">
      <c r="B234"/>
      <c r="C234"/>
    </row>
    <row r="235" spans="2:3" x14ac:dyDescent="0.3">
      <c r="B235"/>
      <c r="C235"/>
    </row>
    <row r="236" spans="2:3" x14ac:dyDescent="0.3">
      <c r="B236"/>
      <c r="C236"/>
    </row>
    <row r="237" spans="2:3" x14ac:dyDescent="0.3">
      <c r="B237"/>
      <c r="C237"/>
    </row>
    <row r="238" spans="2:3" x14ac:dyDescent="0.3">
      <c r="B238"/>
      <c r="C238"/>
    </row>
    <row r="239" spans="2:3" x14ac:dyDescent="0.3">
      <c r="B239"/>
      <c r="C239"/>
    </row>
    <row r="240" spans="2:3" x14ac:dyDescent="0.3">
      <c r="B240"/>
      <c r="C240"/>
    </row>
    <row r="241" spans="2:3" x14ac:dyDescent="0.3">
      <c r="B241"/>
      <c r="C241"/>
    </row>
    <row r="242" spans="2:3" x14ac:dyDescent="0.3">
      <c r="B242"/>
      <c r="C242"/>
    </row>
    <row r="243" spans="2:3" x14ac:dyDescent="0.3">
      <c r="B243"/>
      <c r="C243"/>
    </row>
    <row r="244" spans="2:3" x14ac:dyDescent="0.3">
      <c r="B244"/>
      <c r="C244"/>
    </row>
    <row r="245" spans="2:3" x14ac:dyDescent="0.3">
      <c r="B245"/>
      <c r="C245"/>
    </row>
    <row r="246" spans="2:3" x14ac:dyDescent="0.3">
      <c r="B246"/>
      <c r="C246"/>
    </row>
    <row r="247" spans="2:3" x14ac:dyDescent="0.3">
      <c r="B247"/>
      <c r="C247"/>
    </row>
    <row r="248" spans="2:3" x14ac:dyDescent="0.3">
      <c r="B248"/>
      <c r="C248"/>
    </row>
    <row r="249" spans="2:3" x14ac:dyDescent="0.3">
      <c r="B249"/>
      <c r="C249"/>
    </row>
    <row r="250" spans="2:3" x14ac:dyDescent="0.3">
      <c r="B250"/>
      <c r="C250"/>
    </row>
    <row r="251" spans="2:3" x14ac:dyDescent="0.3">
      <c r="B251"/>
      <c r="C251"/>
    </row>
    <row r="252" spans="2:3" x14ac:dyDescent="0.3">
      <c r="B252"/>
      <c r="C252"/>
    </row>
    <row r="253" spans="2:3" x14ac:dyDescent="0.3">
      <c r="B253"/>
      <c r="C253"/>
    </row>
    <row r="254" spans="2:3" x14ac:dyDescent="0.3">
      <c r="B254"/>
      <c r="C254"/>
    </row>
    <row r="255" spans="2:3" x14ac:dyDescent="0.3">
      <c r="B255"/>
      <c r="C255"/>
    </row>
    <row r="256" spans="2:3" x14ac:dyDescent="0.3">
      <c r="B256"/>
      <c r="C256"/>
    </row>
    <row r="257" spans="2:3" x14ac:dyDescent="0.3">
      <c r="B257"/>
      <c r="C257"/>
    </row>
    <row r="258" spans="2:3" x14ac:dyDescent="0.3">
      <c r="B258"/>
      <c r="C258"/>
    </row>
    <row r="259" spans="2:3" x14ac:dyDescent="0.3">
      <c r="B259"/>
      <c r="C259"/>
    </row>
    <row r="260" spans="2:3" x14ac:dyDescent="0.3">
      <c r="B260"/>
      <c r="C260"/>
    </row>
    <row r="261" spans="2:3" x14ac:dyDescent="0.3">
      <c r="B261"/>
      <c r="C261"/>
    </row>
    <row r="262" spans="2:3" x14ac:dyDescent="0.3">
      <c r="B262"/>
      <c r="C262"/>
    </row>
    <row r="263" spans="2:3" x14ac:dyDescent="0.3">
      <c r="B263"/>
      <c r="C263"/>
    </row>
    <row r="264" spans="2:3" x14ac:dyDescent="0.3">
      <c r="B264"/>
      <c r="C264"/>
    </row>
    <row r="265" spans="2:3" x14ac:dyDescent="0.3">
      <c r="B265"/>
      <c r="C265"/>
    </row>
    <row r="266" spans="2:3" x14ac:dyDescent="0.3">
      <c r="B266"/>
      <c r="C266"/>
    </row>
    <row r="267" spans="2:3" x14ac:dyDescent="0.3">
      <c r="B267"/>
      <c r="C267"/>
    </row>
  </sheetData>
  <sortState ref="A2:G278">
    <sortCondition ref="A2:A278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5"/>
  <sheetViews>
    <sheetView workbookViewId="0">
      <selection activeCell="D22" sqref="D22"/>
    </sheetView>
  </sheetViews>
  <sheetFormatPr defaultRowHeight="14.4" x14ac:dyDescent="0.3"/>
  <cols>
    <col min="1" max="1" width="12.44140625" customWidth="1"/>
    <col min="2" max="2" width="9.5546875" style="12" customWidth="1"/>
    <col min="3" max="3" width="20" customWidth="1"/>
    <col min="4" max="4" width="27.33203125" customWidth="1"/>
    <col min="5" max="5" width="23.88671875" customWidth="1"/>
  </cols>
  <sheetData>
    <row r="1" spans="1:6" x14ac:dyDescent="0.3">
      <c r="A1" t="s">
        <v>223</v>
      </c>
      <c r="B1" t="s">
        <v>224</v>
      </c>
      <c r="C1" t="s">
        <v>26</v>
      </c>
      <c r="D1" t="s">
        <v>29</v>
      </c>
      <c r="E1" t="s">
        <v>128</v>
      </c>
    </row>
    <row r="2" spans="1:6" x14ac:dyDescent="0.3">
      <c r="A2" t="s">
        <v>226</v>
      </c>
      <c r="B2" s="10">
        <v>43132</v>
      </c>
      <c r="C2" s="11">
        <v>18.899999999999999</v>
      </c>
      <c r="D2" s="11">
        <v>18.899999999999999</v>
      </c>
      <c r="E2" s="11">
        <v>2.84</v>
      </c>
      <c r="F2" t="str">
        <f t="shared" ref="F2:F41" si="0">IF(C2&lt;D2,"!","")</f>
        <v/>
      </c>
    </row>
    <row r="3" spans="1:6" x14ac:dyDescent="0.3">
      <c r="A3" t="s">
        <v>226</v>
      </c>
      <c r="B3" s="10">
        <v>43136</v>
      </c>
      <c r="C3" s="11">
        <v>21.6</v>
      </c>
      <c r="D3" s="11">
        <v>19.2</v>
      </c>
      <c r="E3" s="11"/>
      <c r="F3" t="str">
        <f t="shared" si="0"/>
        <v/>
      </c>
    </row>
    <row r="4" spans="1:6" x14ac:dyDescent="0.3">
      <c r="A4" t="s">
        <v>226</v>
      </c>
      <c r="B4" s="10">
        <v>43152</v>
      </c>
      <c r="C4" s="11">
        <v>260.5</v>
      </c>
      <c r="D4" s="11">
        <v>82.5</v>
      </c>
      <c r="E4" s="11">
        <v>6.04</v>
      </c>
      <c r="F4" t="str">
        <f t="shared" si="0"/>
        <v/>
      </c>
    </row>
    <row r="5" spans="1:6" x14ac:dyDescent="0.3">
      <c r="A5" t="s">
        <v>226</v>
      </c>
      <c r="B5" s="10">
        <v>43168</v>
      </c>
      <c r="C5" s="11">
        <v>33.299999999999997</v>
      </c>
      <c r="D5" s="11">
        <v>17.399999999999999</v>
      </c>
      <c r="E5" s="11">
        <v>5.1100000000000003</v>
      </c>
      <c r="F5" t="str">
        <f t="shared" si="0"/>
        <v/>
      </c>
    </row>
    <row r="6" spans="1:6" x14ac:dyDescent="0.3">
      <c r="A6" t="s">
        <v>236</v>
      </c>
      <c r="B6" s="10">
        <v>43152</v>
      </c>
      <c r="C6" s="11">
        <v>253.5</v>
      </c>
      <c r="D6" s="11">
        <v>135</v>
      </c>
      <c r="E6" s="11">
        <v>5.08</v>
      </c>
      <c r="F6" t="str">
        <f t="shared" si="0"/>
        <v/>
      </c>
    </row>
    <row r="7" spans="1:6" x14ac:dyDescent="0.3">
      <c r="A7" t="s">
        <v>236</v>
      </c>
      <c r="B7" s="10">
        <v>43168</v>
      </c>
      <c r="C7" s="11">
        <v>227.5</v>
      </c>
      <c r="D7" s="11">
        <v>65.5</v>
      </c>
      <c r="E7" s="11">
        <v>8.25</v>
      </c>
      <c r="F7" t="str">
        <f t="shared" si="0"/>
        <v/>
      </c>
    </row>
    <row r="8" spans="1:6" x14ac:dyDescent="0.3">
      <c r="A8" t="s">
        <v>228</v>
      </c>
      <c r="B8" s="10">
        <v>43132</v>
      </c>
      <c r="C8" s="11">
        <v>21.2</v>
      </c>
      <c r="D8" s="11">
        <v>23.1</v>
      </c>
      <c r="E8" s="11">
        <v>3.04</v>
      </c>
      <c r="F8" t="str">
        <f t="shared" si="0"/>
        <v>!</v>
      </c>
    </row>
    <row r="9" spans="1:6" x14ac:dyDescent="0.3">
      <c r="A9" t="s">
        <v>228</v>
      </c>
      <c r="B9" s="10">
        <v>43136</v>
      </c>
      <c r="C9" s="11">
        <v>32.200000000000003</v>
      </c>
      <c r="D9" s="11">
        <v>16.899999999999999</v>
      </c>
      <c r="E9" s="11"/>
      <c r="F9" t="str">
        <f t="shared" si="0"/>
        <v/>
      </c>
    </row>
    <row r="10" spans="1:6" x14ac:dyDescent="0.3">
      <c r="A10" t="s">
        <v>228</v>
      </c>
      <c r="B10" s="10">
        <v>43152</v>
      </c>
      <c r="C10" s="11">
        <v>240</v>
      </c>
      <c r="D10" s="11">
        <v>108</v>
      </c>
      <c r="E10" s="11">
        <v>3.96</v>
      </c>
      <c r="F10" t="str">
        <f t="shared" si="0"/>
        <v/>
      </c>
    </row>
    <row r="11" spans="1:6" x14ac:dyDescent="0.3">
      <c r="A11" t="s">
        <v>228</v>
      </c>
      <c r="B11" s="10">
        <v>43168</v>
      </c>
      <c r="C11" s="11">
        <v>98.9</v>
      </c>
      <c r="D11" s="11">
        <v>34</v>
      </c>
      <c r="E11" s="11">
        <v>3.35</v>
      </c>
      <c r="F11" t="str">
        <f t="shared" si="0"/>
        <v/>
      </c>
    </row>
    <row r="12" spans="1:6" x14ac:dyDescent="0.3">
      <c r="A12" t="s">
        <v>229</v>
      </c>
      <c r="B12" s="10">
        <v>43132</v>
      </c>
      <c r="C12" s="11">
        <v>60.3</v>
      </c>
      <c r="D12" s="11">
        <v>48.9</v>
      </c>
      <c r="E12" s="11">
        <v>16.420000000000002</v>
      </c>
      <c r="F12" t="str">
        <f t="shared" si="0"/>
        <v/>
      </c>
    </row>
    <row r="13" spans="1:6" x14ac:dyDescent="0.3">
      <c r="A13" t="s">
        <v>229</v>
      </c>
      <c r="B13" s="10">
        <v>43136</v>
      </c>
      <c r="C13" s="11">
        <v>49</v>
      </c>
      <c r="D13" s="11">
        <v>38.700000000000003</v>
      </c>
      <c r="E13" s="11"/>
      <c r="F13" t="str">
        <f t="shared" si="0"/>
        <v/>
      </c>
    </row>
    <row r="14" spans="1:6" x14ac:dyDescent="0.3">
      <c r="A14" t="s">
        <v>229</v>
      </c>
      <c r="B14" s="10">
        <v>43152</v>
      </c>
      <c r="C14" s="11">
        <v>619</v>
      </c>
      <c r="D14" s="11">
        <v>526.20000000000005</v>
      </c>
      <c r="E14" s="11">
        <v>11.1</v>
      </c>
      <c r="F14" t="str">
        <f t="shared" si="0"/>
        <v/>
      </c>
    </row>
    <row r="15" spans="1:6" x14ac:dyDescent="0.3">
      <c r="A15" t="s">
        <v>229</v>
      </c>
      <c r="B15" s="10">
        <v>43168</v>
      </c>
      <c r="C15" s="11">
        <v>47.3</v>
      </c>
      <c r="D15" s="11">
        <v>36.200000000000003</v>
      </c>
      <c r="E15" s="11">
        <v>16.55</v>
      </c>
      <c r="F15" t="str">
        <f t="shared" si="0"/>
        <v/>
      </c>
    </row>
    <row r="16" spans="1:6" x14ac:dyDescent="0.3">
      <c r="A16" t="s">
        <v>230</v>
      </c>
      <c r="B16" s="10">
        <v>43132</v>
      </c>
      <c r="C16" s="11">
        <v>44.3</v>
      </c>
      <c r="D16" s="11">
        <v>45.5</v>
      </c>
      <c r="E16" s="11">
        <v>22.36</v>
      </c>
      <c r="F16" t="str">
        <f t="shared" si="0"/>
        <v>!</v>
      </c>
    </row>
    <row r="17" spans="1:6" x14ac:dyDescent="0.3">
      <c r="A17" t="s">
        <v>230</v>
      </c>
      <c r="B17" s="10">
        <v>43136</v>
      </c>
      <c r="C17" s="11">
        <v>41.9</v>
      </c>
      <c r="D17" s="11">
        <v>37.200000000000003</v>
      </c>
      <c r="E17" s="11"/>
      <c r="F17" t="str">
        <f t="shared" si="0"/>
        <v/>
      </c>
    </row>
    <row r="18" spans="1:6" x14ac:dyDescent="0.3">
      <c r="A18" t="s">
        <v>230</v>
      </c>
      <c r="B18" s="10">
        <v>43152</v>
      </c>
      <c r="C18" s="11">
        <v>303</v>
      </c>
      <c r="D18" s="11">
        <v>252</v>
      </c>
      <c r="E18" s="11">
        <v>10.77</v>
      </c>
      <c r="F18" t="str">
        <f t="shared" si="0"/>
        <v/>
      </c>
    </row>
    <row r="19" spans="1:6" x14ac:dyDescent="0.3">
      <c r="A19" t="s">
        <v>230</v>
      </c>
      <c r="B19" s="10">
        <v>43168</v>
      </c>
      <c r="C19" s="11">
        <v>64.8</v>
      </c>
      <c r="D19" s="11">
        <v>55.5</v>
      </c>
      <c r="E19" s="11">
        <v>14.59</v>
      </c>
      <c r="F19" t="str">
        <f t="shared" si="0"/>
        <v/>
      </c>
    </row>
    <row r="20" spans="1:6" x14ac:dyDescent="0.3">
      <c r="A20" t="s">
        <v>231</v>
      </c>
      <c r="B20" s="10">
        <v>43132</v>
      </c>
      <c r="C20" s="11">
        <v>23.4</v>
      </c>
      <c r="D20" s="11">
        <v>23.5</v>
      </c>
      <c r="E20" s="11">
        <v>4.24</v>
      </c>
      <c r="F20" t="str">
        <f t="shared" si="0"/>
        <v>!</v>
      </c>
    </row>
    <row r="21" spans="1:6" x14ac:dyDescent="0.3">
      <c r="A21" t="s">
        <v>231</v>
      </c>
      <c r="B21" s="10">
        <v>43136</v>
      </c>
      <c r="C21" s="11">
        <v>22.2</v>
      </c>
      <c r="D21" s="11">
        <v>19.8</v>
      </c>
      <c r="E21" s="11"/>
      <c r="F21" t="str">
        <f t="shared" si="0"/>
        <v/>
      </c>
    </row>
    <row r="22" spans="1:6" x14ac:dyDescent="0.3">
      <c r="A22" t="s">
        <v>231</v>
      </c>
      <c r="B22" s="10">
        <v>43152</v>
      </c>
      <c r="C22" s="11">
        <v>271.5</v>
      </c>
      <c r="D22" s="11">
        <v>194.2</v>
      </c>
      <c r="E22" s="11">
        <v>14.9</v>
      </c>
      <c r="F22" t="str">
        <f t="shared" si="0"/>
        <v/>
      </c>
    </row>
    <row r="23" spans="1:6" x14ac:dyDescent="0.3">
      <c r="A23" t="s">
        <v>231</v>
      </c>
      <c r="B23" s="10">
        <v>43168</v>
      </c>
      <c r="C23" s="11">
        <v>42.2</v>
      </c>
      <c r="D23" s="11">
        <v>34.6</v>
      </c>
      <c r="E23" s="11">
        <v>5.87</v>
      </c>
      <c r="F23" t="str">
        <f t="shared" si="0"/>
        <v/>
      </c>
    </row>
    <row r="24" spans="1:6" x14ac:dyDescent="0.3">
      <c r="A24" t="s">
        <v>232</v>
      </c>
      <c r="B24" s="10">
        <v>43132</v>
      </c>
      <c r="C24" s="11">
        <v>25.8</v>
      </c>
      <c r="D24" s="11">
        <v>12.2</v>
      </c>
      <c r="E24" s="11">
        <v>1.42</v>
      </c>
      <c r="F24" t="str">
        <f t="shared" si="0"/>
        <v/>
      </c>
    </row>
    <row r="25" spans="1:6" x14ac:dyDescent="0.3">
      <c r="A25" t="s">
        <v>232</v>
      </c>
      <c r="B25" s="10">
        <v>43136</v>
      </c>
      <c r="C25" s="11">
        <v>19.100000000000001</v>
      </c>
      <c r="D25" s="11">
        <v>16.7</v>
      </c>
      <c r="E25" s="11"/>
      <c r="F25" t="str">
        <f t="shared" si="0"/>
        <v/>
      </c>
    </row>
    <row r="26" spans="1:6" x14ac:dyDescent="0.3">
      <c r="A26" t="s">
        <v>232</v>
      </c>
      <c r="B26" s="10">
        <v>43152</v>
      </c>
      <c r="C26" s="11">
        <v>140.80000000000001</v>
      </c>
      <c r="D26" s="11">
        <v>105</v>
      </c>
      <c r="E26" s="11">
        <v>2.13</v>
      </c>
      <c r="F26" t="str">
        <f t="shared" si="0"/>
        <v/>
      </c>
    </row>
    <row r="27" spans="1:6" x14ac:dyDescent="0.3">
      <c r="A27" t="s">
        <v>232</v>
      </c>
      <c r="B27" s="10">
        <v>43168</v>
      </c>
      <c r="C27" s="11">
        <v>11.7</v>
      </c>
      <c r="D27" s="11">
        <v>11.3</v>
      </c>
      <c r="E27" s="11">
        <v>1.76</v>
      </c>
      <c r="F27" t="str">
        <f t="shared" si="0"/>
        <v/>
      </c>
    </row>
    <row r="28" spans="1:6" x14ac:dyDescent="0.3">
      <c r="A28" t="s">
        <v>233</v>
      </c>
      <c r="B28" s="10">
        <v>43132</v>
      </c>
      <c r="C28" s="11">
        <v>31.9</v>
      </c>
      <c r="D28" s="11">
        <v>25.4</v>
      </c>
      <c r="E28" s="11">
        <v>2.5099999999999998</v>
      </c>
      <c r="F28" t="str">
        <f t="shared" si="0"/>
        <v/>
      </c>
    </row>
    <row r="29" spans="1:6" x14ac:dyDescent="0.3">
      <c r="A29" t="s">
        <v>233</v>
      </c>
      <c r="B29" s="10">
        <v>43152</v>
      </c>
      <c r="C29" s="11">
        <v>188</v>
      </c>
      <c r="D29" s="11">
        <v>108</v>
      </c>
      <c r="E29" s="11">
        <v>3.75</v>
      </c>
      <c r="F29" t="str">
        <f t="shared" si="0"/>
        <v/>
      </c>
    </row>
    <row r="30" spans="1:6" x14ac:dyDescent="0.3">
      <c r="A30" t="s">
        <v>233</v>
      </c>
      <c r="B30" s="10">
        <v>43168</v>
      </c>
      <c r="C30" s="11">
        <v>51.1</v>
      </c>
      <c r="D30" s="11">
        <v>21.9</v>
      </c>
      <c r="E30" s="11">
        <v>5.17</v>
      </c>
      <c r="F30" t="str">
        <f t="shared" si="0"/>
        <v/>
      </c>
    </row>
    <row r="31" spans="1:6" x14ac:dyDescent="0.3">
      <c r="A31" t="s">
        <v>237</v>
      </c>
      <c r="B31" s="10">
        <v>43136</v>
      </c>
      <c r="C31" s="11">
        <v>46</v>
      </c>
      <c r="D31" s="11">
        <v>37.799999999999997</v>
      </c>
      <c r="E31" s="11"/>
      <c r="F31" t="str">
        <f t="shared" si="0"/>
        <v/>
      </c>
    </row>
    <row r="32" spans="1:6" x14ac:dyDescent="0.3">
      <c r="A32" t="s">
        <v>237</v>
      </c>
      <c r="B32" s="10">
        <v>43152</v>
      </c>
      <c r="C32" s="11">
        <v>288</v>
      </c>
      <c r="D32" s="11">
        <v>204</v>
      </c>
      <c r="E32" s="11">
        <v>4.28</v>
      </c>
      <c r="F32" t="str">
        <f t="shared" si="0"/>
        <v/>
      </c>
    </row>
    <row r="33" spans="1:6" x14ac:dyDescent="0.3">
      <c r="A33" t="s">
        <v>237</v>
      </c>
      <c r="B33" s="10">
        <v>43168</v>
      </c>
      <c r="C33" s="11">
        <v>34.799999999999997</v>
      </c>
      <c r="D33" s="11">
        <v>28.5</v>
      </c>
      <c r="E33" s="11">
        <v>7.55</v>
      </c>
      <c r="F33" t="str">
        <f t="shared" si="0"/>
        <v/>
      </c>
    </row>
    <row r="34" spans="1:6" x14ac:dyDescent="0.3">
      <c r="A34" t="s">
        <v>234</v>
      </c>
      <c r="B34" s="10">
        <v>43132</v>
      </c>
      <c r="C34" s="11">
        <v>18</v>
      </c>
      <c r="D34" s="11">
        <v>11.7</v>
      </c>
      <c r="E34" s="11">
        <v>3.39</v>
      </c>
      <c r="F34" t="str">
        <f t="shared" si="0"/>
        <v/>
      </c>
    </row>
    <row r="35" spans="1:6" x14ac:dyDescent="0.3">
      <c r="A35" t="s">
        <v>234</v>
      </c>
      <c r="B35" s="10">
        <v>43136</v>
      </c>
      <c r="C35" s="11">
        <v>16.7</v>
      </c>
      <c r="D35" s="11">
        <v>11</v>
      </c>
      <c r="E35" s="11"/>
      <c r="F35" t="str">
        <f t="shared" si="0"/>
        <v/>
      </c>
    </row>
    <row r="36" spans="1:6" x14ac:dyDescent="0.3">
      <c r="A36" t="s">
        <v>234</v>
      </c>
      <c r="B36" s="10">
        <v>43152</v>
      </c>
      <c r="C36" s="11">
        <v>100</v>
      </c>
      <c r="D36" s="11">
        <v>59.6</v>
      </c>
      <c r="E36" s="11">
        <v>4.5999999999999996</v>
      </c>
      <c r="F36" t="str">
        <f t="shared" si="0"/>
        <v/>
      </c>
    </row>
    <row r="37" spans="1:6" x14ac:dyDescent="0.3">
      <c r="A37" t="s">
        <v>234</v>
      </c>
      <c r="B37" s="10">
        <v>43168</v>
      </c>
      <c r="C37" s="11">
        <v>82.7</v>
      </c>
      <c r="D37" s="11">
        <v>11.9</v>
      </c>
      <c r="E37" s="11">
        <v>5.59</v>
      </c>
      <c r="F37" t="str">
        <f t="shared" si="0"/>
        <v/>
      </c>
    </row>
    <row r="38" spans="1:6" x14ac:dyDescent="0.3">
      <c r="A38" t="s">
        <v>235</v>
      </c>
      <c r="B38" s="10">
        <v>43152</v>
      </c>
      <c r="C38" s="11">
        <v>317.5</v>
      </c>
      <c r="D38" s="11">
        <v>240</v>
      </c>
      <c r="E38" s="11">
        <v>2.09</v>
      </c>
      <c r="F38" t="str">
        <f t="shared" si="0"/>
        <v/>
      </c>
    </row>
    <row r="39" spans="1:6" x14ac:dyDescent="0.3">
      <c r="A39" t="s">
        <v>235</v>
      </c>
      <c r="B39" s="10">
        <v>43168</v>
      </c>
      <c r="C39" s="11">
        <v>134</v>
      </c>
      <c r="D39" s="11">
        <v>76.2</v>
      </c>
      <c r="E39" s="11">
        <v>1.1599999999999999</v>
      </c>
      <c r="F39" t="str">
        <f t="shared" si="0"/>
        <v/>
      </c>
    </row>
    <row r="40" spans="1:6" x14ac:dyDescent="0.3">
      <c r="A40" t="s">
        <v>238</v>
      </c>
      <c r="B40" s="10">
        <v>43152</v>
      </c>
      <c r="C40" s="11">
        <v>7872</v>
      </c>
      <c r="D40" s="11">
        <v>64.400000000000006</v>
      </c>
      <c r="E40" s="11">
        <v>2.79</v>
      </c>
      <c r="F40" t="str">
        <f t="shared" si="0"/>
        <v/>
      </c>
    </row>
    <row r="41" spans="1:6" x14ac:dyDescent="0.3">
      <c r="A41" t="s">
        <v>238</v>
      </c>
      <c r="B41" s="10">
        <v>43168</v>
      </c>
      <c r="C41" s="11">
        <v>2700</v>
      </c>
      <c r="D41" s="11">
        <v>82.4</v>
      </c>
      <c r="E41" s="11">
        <v>2.16</v>
      </c>
      <c r="F41" t="str">
        <f t="shared" si="0"/>
        <v/>
      </c>
    </row>
    <row r="42" spans="1:6" x14ac:dyDescent="0.3">
      <c r="B42"/>
    </row>
    <row r="43" spans="1:6" x14ac:dyDescent="0.3">
      <c r="B43"/>
    </row>
    <row r="44" spans="1:6" x14ac:dyDescent="0.3">
      <c r="B44"/>
    </row>
    <row r="45" spans="1:6" x14ac:dyDescent="0.3">
      <c r="B45"/>
    </row>
    <row r="46" spans="1:6" x14ac:dyDescent="0.3">
      <c r="B46"/>
    </row>
    <row r="47" spans="1:6" x14ac:dyDescent="0.3">
      <c r="B47"/>
    </row>
    <row r="48" spans="1:6" x14ac:dyDescent="0.3">
      <c r="B48"/>
    </row>
    <row r="49" spans="2:2" x14ac:dyDescent="0.3">
      <c r="B49"/>
    </row>
    <row r="50" spans="2:2" x14ac:dyDescent="0.3">
      <c r="B50"/>
    </row>
    <row r="51" spans="2:2" x14ac:dyDescent="0.3">
      <c r="B51"/>
    </row>
    <row r="52" spans="2:2" x14ac:dyDescent="0.3">
      <c r="B52"/>
    </row>
    <row r="53" spans="2:2" x14ac:dyDescent="0.3">
      <c r="B53"/>
    </row>
    <row r="54" spans="2:2" x14ac:dyDescent="0.3">
      <c r="B54"/>
    </row>
    <row r="55" spans="2:2" x14ac:dyDescent="0.3">
      <c r="B55"/>
    </row>
    <row r="56" spans="2:2" x14ac:dyDescent="0.3">
      <c r="B56"/>
    </row>
    <row r="57" spans="2:2" x14ac:dyDescent="0.3">
      <c r="B57"/>
    </row>
    <row r="58" spans="2:2" x14ac:dyDescent="0.3">
      <c r="B58"/>
    </row>
    <row r="59" spans="2:2" x14ac:dyDescent="0.3">
      <c r="B59"/>
    </row>
    <row r="60" spans="2:2" x14ac:dyDescent="0.3">
      <c r="B60"/>
    </row>
    <row r="61" spans="2:2" x14ac:dyDescent="0.3">
      <c r="B61"/>
    </row>
    <row r="62" spans="2:2" x14ac:dyDescent="0.3">
      <c r="B62"/>
    </row>
    <row r="63" spans="2:2" x14ac:dyDescent="0.3">
      <c r="B63"/>
    </row>
    <row r="64" spans="2:2" x14ac:dyDescent="0.3">
      <c r="B64"/>
    </row>
    <row r="65" spans="2:2" x14ac:dyDescent="0.3">
      <c r="B65"/>
    </row>
    <row r="66" spans="2:2" x14ac:dyDescent="0.3">
      <c r="B66"/>
    </row>
    <row r="67" spans="2:2" x14ac:dyDescent="0.3">
      <c r="B67"/>
    </row>
    <row r="68" spans="2:2" x14ac:dyDescent="0.3">
      <c r="B68"/>
    </row>
    <row r="69" spans="2:2" x14ac:dyDescent="0.3">
      <c r="B69"/>
    </row>
    <row r="70" spans="2:2" x14ac:dyDescent="0.3">
      <c r="B70"/>
    </row>
    <row r="71" spans="2:2" x14ac:dyDescent="0.3">
      <c r="B71"/>
    </row>
    <row r="72" spans="2:2" x14ac:dyDescent="0.3">
      <c r="B72"/>
    </row>
    <row r="73" spans="2:2" x14ac:dyDescent="0.3">
      <c r="B73"/>
    </row>
    <row r="74" spans="2:2" x14ac:dyDescent="0.3">
      <c r="B74"/>
    </row>
    <row r="75" spans="2:2" x14ac:dyDescent="0.3">
      <c r="B75"/>
    </row>
    <row r="76" spans="2:2" x14ac:dyDescent="0.3">
      <c r="B76"/>
    </row>
    <row r="77" spans="2:2" x14ac:dyDescent="0.3">
      <c r="B77"/>
    </row>
    <row r="78" spans="2:2" x14ac:dyDescent="0.3">
      <c r="B78"/>
    </row>
    <row r="79" spans="2:2" x14ac:dyDescent="0.3">
      <c r="B79"/>
    </row>
    <row r="80" spans="2:2" x14ac:dyDescent="0.3">
      <c r="B80"/>
    </row>
    <row r="81" spans="2:2" x14ac:dyDescent="0.3">
      <c r="B81"/>
    </row>
    <row r="82" spans="2:2" x14ac:dyDescent="0.3">
      <c r="B82"/>
    </row>
    <row r="83" spans="2:2" x14ac:dyDescent="0.3">
      <c r="B83"/>
    </row>
    <row r="84" spans="2:2" x14ac:dyDescent="0.3">
      <c r="B84"/>
    </row>
    <row r="85" spans="2:2" x14ac:dyDescent="0.3">
      <c r="B85"/>
    </row>
    <row r="86" spans="2:2" x14ac:dyDescent="0.3">
      <c r="B86"/>
    </row>
    <row r="87" spans="2:2" x14ac:dyDescent="0.3">
      <c r="B87"/>
    </row>
    <row r="88" spans="2:2" x14ac:dyDescent="0.3">
      <c r="B88"/>
    </row>
    <row r="89" spans="2:2" x14ac:dyDescent="0.3">
      <c r="B89"/>
    </row>
    <row r="90" spans="2:2" x14ac:dyDescent="0.3">
      <c r="B90"/>
    </row>
    <row r="91" spans="2:2" x14ac:dyDescent="0.3">
      <c r="B91"/>
    </row>
    <row r="92" spans="2:2" x14ac:dyDescent="0.3">
      <c r="B92"/>
    </row>
    <row r="93" spans="2:2" x14ac:dyDescent="0.3">
      <c r="B93"/>
    </row>
    <row r="94" spans="2:2" x14ac:dyDescent="0.3">
      <c r="B94"/>
    </row>
    <row r="95" spans="2:2" x14ac:dyDescent="0.3">
      <c r="B95"/>
    </row>
    <row r="96" spans="2:2" x14ac:dyDescent="0.3">
      <c r="B96"/>
    </row>
    <row r="97" spans="2:2" x14ac:dyDescent="0.3">
      <c r="B97"/>
    </row>
    <row r="98" spans="2:2" x14ac:dyDescent="0.3">
      <c r="B98"/>
    </row>
    <row r="99" spans="2:2" x14ac:dyDescent="0.3">
      <c r="B99"/>
    </row>
    <row r="100" spans="2:2" x14ac:dyDescent="0.3">
      <c r="B100"/>
    </row>
    <row r="101" spans="2:2" x14ac:dyDescent="0.3">
      <c r="B101"/>
    </row>
    <row r="102" spans="2:2" x14ac:dyDescent="0.3">
      <c r="B102"/>
    </row>
    <row r="103" spans="2:2" x14ac:dyDescent="0.3">
      <c r="B103"/>
    </row>
    <row r="104" spans="2:2" x14ac:dyDescent="0.3">
      <c r="B104"/>
    </row>
    <row r="105" spans="2:2" x14ac:dyDescent="0.3">
      <c r="B105"/>
    </row>
    <row r="106" spans="2:2" x14ac:dyDescent="0.3">
      <c r="B106"/>
    </row>
    <row r="107" spans="2:2" x14ac:dyDescent="0.3">
      <c r="B107"/>
    </row>
    <row r="108" spans="2:2" x14ac:dyDescent="0.3">
      <c r="B108"/>
    </row>
    <row r="109" spans="2:2" x14ac:dyDescent="0.3">
      <c r="B109"/>
    </row>
    <row r="110" spans="2:2" x14ac:dyDescent="0.3">
      <c r="B110"/>
    </row>
    <row r="111" spans="2:2" x14ac:dyDescent="0.3">
      <c r="B111"/>
    </row>
    <row r="112" spans="2:2" x14ac:dyDescent="0.3">
      <c r="B112"/>
    </row>
    <row r="113" spans="2:2" x14ac:dyDescent="0.3">
      <c r="B113"/>
    </row>
    <row r="114" spans="2:2" x14ac:dyDescent="0.3">
      <c r="B114"/>
    </row>
    <row r="115" spans="2:2" x14ac:dyDescent="0.3">
      <c r="B115"/>
    </row>
    <row r="116" spans="2:2" x14ac:dyDescent="0.3">
      <c r="B116"/>
    </row>
    <row r="117" spans="2:2" x14ac:dyDescent="0.3">
      <c r="B117"/>
    </row>
    <row r="118" spans="2:2" x14ac:dyDescent="0.3">
      <c r="B118"/>
    </row>
    <row r="119" spans="2:2" x14ac:dyDescent="0.3">
      <c r="B119"/>
    </row>
    <row r="120" spans="2:2" x14ac:dyDescent="0.3">
      <c r="B120"/>
    </row>
    <row r="121" spans="2:2" x14ac:dyDescent="0.3">
      <c r="B121"/>
    </row>
    <row r="122" spans="2:2" x14ac:dyDescent="0.3">
      <c r="B122"/>
    </row>
    <row r="123" spans="2:2" x14ac:dyDescent="0.3">
      <c r="B123"/>
    </row>
    <row r="124" spans="2:2" x14ac:dyDescent="0.3">
      <c r="B124"/>
    </row>
    <row r="125" spans="2:2" x14ac:dyDescent="0.3">
      <c r="B125"/>
    </row>
    <row r="126" spans="2:2" x14ac:dyDescent="0.3">
      <c r="B126"/>
    </row>
    <row r="127" spans="2:2" x14ac:dyDescent="0.3">
      <c r="B127"/>
    </row>
    <row r="128" spans="2:2" x14ac:dyDescent="0.3">
      <c r="B128"/>
    </row>
    <row r="129" spans="2:2" x14ac:dyDescent="0.3">
      <c r="B129"/>
    </row>
    <row r="130" spans="2:2" x14ac:dyDescent="0.3">
      <c r="B130"/>
    </row>
    <row r="131" spans="2:2" x14ac:dyDescent="0.3">
      <c r="B131"/>
    </row>
    <row r="132" spans="2:2" x14ac:dyDescent="0.3">
      <c r="B132"/>
    </row>
    <row r="133" spans="2:2" x14ac:dyDescent="0.3">
      <c r="B133"/>
    </row>
    <row r="134" spans="2:2" x14ac:dyDescent="0.3">
      <c r="B134"/>
    </row>
    <row r="135" spans="2:2" x14ac:dyDescent="0.3">
      <c r="B135"/>
    </row>
    <row r="136" spans="2:2" x14ac:dyDescent="0.3">
      <c r="B136"/>
    </row>
    <row r="137" spans="2:2" x14ac:dyDescent="0.3">
      <c r="B137"/>
    </row>
    <row r="138" spans="2:2" x14ac:dyDescent="0.3">
      <c r="B138"/>
    </row>
    <row r="139" spans="2:2" x14ac:dyDescent="0.3">
      <c r="B139"/>
    </row>
    <row r="140" spans="2:2" x14ac:dyDescent="0.3">
      <c r="B140"/>
    </row>
    <row r="141" spans="2:2" x14ac:dyDescent="0.3">
      <c r="B141"/>
    </row>
    <row r="142" spans="2:2" x14ac:dyDescent="0.3">
      <c r="B142"/>
    </row>
    <row r="143" spans="2:2" x14ac:dyDescent="0.3">
      <c r="B143"/>
    </row>
    <row r="144" spans="2:2" x14ac:dyDescent="0.3">
      <c r="B144"/>
    </row>
    <row r="145" spans="2:2" x14ac:dyDescent="0.3">
      <c r="B145"/>
    </row>
    <row r="146" spans="2:2" x14ac:dyDescent="0.3">
      <c r="B146"/>
    </row>
    <row r="147" spans="2:2" x14ac:dyDescent="0.3">
      <c r="B147"/>
    </row>
    <row r="148" spans="2:2" x14ac:dyDescent="0.3">
      <c r="B148"/>
    </row>
    <row r="149" spans="2:2" x14ac:dyDescent="0.3">
      <c r="B149"/>
    </row>
    <row r="150" spans="2:2" x14ac:dyDescent="0.3">
      <c r="B150"/>
    </row>
    <row r="151" spans="2:2" x14ac:dyDescent="0.3">
      <c r="B151"/>
    </row>
    <row r="152" spans="2:2" x14ac:dyDescent="0.3">
      <c r="B152"/>
    </row>
    <row r="153" spans="2:2" x14ac:dyDescent="0.3">
      <c r="B153"/>
    </row>
    <row r="154" spans="2:2" x14ac:dyDescent="0.3">
      <c r="B154"/>
    </row>
    <row r="155" spans="2:2" x14ac:dyDescent="0.3">
      <c r="B155"/>
    </row>
    <row r="156" spans="2:2" x14ac:dyDescent="0.3">
      <c r="B156"/>
    </row>
    <row r="157" spans="2:2" x14ac:dyDescent="0.3">
      <c r="B157"/>
    </row>
    <row r="158" spans="2:2" x14ac:dyDescent="0.3">
      <c r="B158"/>
    </row>
    <row r="159" spans="2:2" x14ac:dyDescent="0.3">
      <c r="B159"/>
    </row>
    <row r="160" spans="2:2" x14ac:dyDescent="0.3">
      <c r="B160"/>
    </row>
    <row r="161" spans="2:2" x14ac:dyDescent="0.3">
      <c r="B161"/>
    </row>
    <row r="162" spans="2:2" x14ac:dyDescent="0.3">
      <c r="B162"/>
    </row>
    <row r="163" spans="2:2" x14ac:dyDescent="0.3">
      <c r="B163"/>
    </row>
    <row r="164" spans="2:2" x14ac:dyDescent="0.3">
      <c r="B164"/>
    </row>
    <row r="165" spans="2:2" x14ac:dyDescent="0.3">
      <c r="B165"/>
    </row>
    <row r="166" spans="2:2" x14ac:dyDescent="0.3">
      <c r="B166"/>
    </row>
    <row r="167" spans="2:2" x14ac:dyDescent="0.3">
      <c r="B167"/>
    </row>
    <row r="168" spans="2:2" x14ac:dyDescent="0.3">
      <c r="B168"/>
    </row>
    <row r="169" spans="2:2" x14ac:dyDescent="0.3">
      <c r="B169"/>
    </row>
    <row r="170" spans="2:2" x14ac:dyDescent="0.3">
      <c r="B170"/>
    </row>
    <row r="171" spans="2:2" x14ac:dyDescent="0.3">
      <c r="B171"/>
    </row>
    <row r="172" spans="2:2" x14ac:dyDescent="0.3">
      <c r="B172"/>
    </row>
    <row r="173" spans="2:2" x14ac:dyDescent="0.3">
      <c r="B173"/>
    </row>
    <row r="174" spans="2:2" x14ac:dyDescent="0.3">
      <c r="B174"/>
    </row>
    <row r="175" spans="2:2" x14ac:dyDescent="0.3">
      <c r="B175"/>
    </row>
    <row r="176" spans="2:2" x14ac:dyDescent="0.3">
      <c r="B176"/>
    </row>
    <row r="177" spans="2:2" x14ac:dyDescent="0.3">
      <c r="B177"/>
    </row>
    <row r="178" spans="2:2" x14ac:dyDescent="0.3">
      <c r="B178"/>
    </row>
    <row r="179" spans="2:2" x14ac:dyDescent="0.3">
      <c r="B179"/>
    </row>
    <row r="180" spans="2:2" x14ac:dyDescent="0.3">
      <c r="B180"/>
    </row>
    <row r="181" spans="2:2" x14ac:dyDescent="0.3">
      <c r="B181"/>
    </row>
    <row r="182" spans="2:2" x14ac:dyDescent="0.3">
      <c r="B182"/>
    </row>
    <row r="183" spans="2:2" x14ac:dyDescent="0.3">
      <c r="B183"/>
    </row>
    <row r="184" spans="2:2" x14ac:dyDescent="0.3">
      <c r="B184"/>
    </row>
    <row r="185" spans="2:2" x14ac:dyDescent="0.3">
      <c r="B185"/>
    </row>
    <row r="186" spans="2:2" x14ac:dyDescent="0.3">
      <c r="B186"/>
    </row>
    <row r="187" spans="2:2" x14ac:dyDescent="0.3">
      <c r="B187"/>
    </row>
    <row r="188" spans="2:2" x14ac:dyDescent="0.3">
      <c r="B188"/>
    </row>
    <row r="189" spans="2:2" x14ac:dyDescent="0.3">
      <c r="B189"/>
    </row>
    <row r="190" spans="2:2" x14ac:dyDescent="0.3">
      <c r="B190"/>
    </row>
    <row r="191" spans="2:2" x14ac:dyDescent="0.3">
      <c r="B191"/>
    </row>
    <row r="192" spans="2:2" x14ac:dyDescent="0.3">
      <c r="B192"/>
    </row>
    <row r="193" spans="2:2" x14ac:dyDescent="0.3">
      <c r="B193"/>
    </row>
    <row r="194" spans="2:2" x14ac:dyDescent="0.3">
      <c r="B194"/>
    </row>
    <row r="195" spans="2:2" x14ac:dyDescent="0.3">
      <c r="B195"/>
    </row>
    <row r="196" spans="2:2" x14ac:dyDescent="0.3">
      <c r="B196"/>
    </row>
    <row r="197" spans="2:2" x14ac:dyDescent="0.3">
      <c r="B197"/>
    </row>
    <row r="198" spans="2:2" x14ac:dyDescent="0.3">
      <c r="B198"/>
    </row>
    <row r="199" spans="2:2" x14ac:dyDescent="0.3">
      <c r="B199"/>
    </row>
    <row r="200" spans="2:2" x14ac:dyDescent="0.3">
      <c r="B200"/>
    </row>
    <row r="201" spans="2:2" x14ac:dyDescent="0.3">
      <c r="B201"/>
    </row>
    <row r="202" spans="2:2" x14ac:dyDescent="0.3">
      <c r="B202"/>
    </row>
    <row r="203" spans="2:2" x14ac:dyDescent="0.3">
      <c r="B203"/>
    </row>
    <row r="204" spans="2:2" x14ac:dyDescent="0.3">
      <c r="B204"/>
    </row>
    <row r="205" spans="2:2" x14ac:dyDescent="0.3">
      <c r="B205"/>
    </row>
    <row r="206" spans="2:2" x14ac:dyDescent="0.3">
      <c r="B206"/>
    </row>
    <row r="207" spans="2:2" x14ac:dyDescent="0.3">
      <c r="B207"/>
    </row>
    <row r="208" spans="2:2" x14ac:dyDescent="0.3">
      <c r="B208"/>
    </row>
    <row r="209" spans="2:2" x14ac:dyDescent="0.3">
      <c r="B209"/>
    </row>
    <row r="210" spans="2:2" x14ac:dyDescent="0.3">
      <c r="B210"/>
    </row>
    <row r="211" spans="2:2" x14ac:dyDescent="0.3">
      <c r="B211"/>
    </row>
    <row r="212" spans="2:2" x14ac:dyDescent="0.3">
      <c r="B212"/>
    </row>
    <row r="213" spans="2:2" x14ac:dyDescent="0.3">
      <c r="B213"/>
    </row>
    <row r="214" spans="2:2" x14ac:dyDescent="0.3">
      <c r="B214"/>
    </row>
    <row r="215" spans="2:2" x14ac:dyDescent="0.3">
      <c r="B215"/>
    </row>
    <row r="216" spans="2:2" x14ac:dyDescent="0.3">
      <c r="B216"/>
    </row>
    <row r="217" spans="2:2" x14ac:dyDescent="0.3">
      <c r="B217"/>
    </row>
    <row r="218" spans="2:2" x14ac:dyDescent="0.3">
      <c r="B218"/>
    </row>
    <row r="219" spans="2:2" x14ac:dyDescent="0.3">
      <c r="B219"/>
    </row>
    <row r="220" spans="2:2" x14ac:dyDescent="0.3">
      <c r="B220"/>
    </row>
    <row r="221" spans="2:2" x14ac:dyDescent="0.3">
      <c r="B221"/>
    </row>
    <row r="222" spans="2:2" x14ac:dyDescent="0.3">
      <c r="B222"/>
    </row>
    <row r="223" spans="2:2" x14ac:dyDescent="0.3">
      <c r="B223"/>
    </row>
    <row r="224" spans="2:2" x14ac:dyDescent="0.3">
      <c r="B224"/>
    </row>
    <row r="225" spans="2:2" x14ac:dyDescent="0.3">
      <c r="B225"/>
    </row>
    <row r="226" spans="2:2" x14ac:dyDescent="0.3">
      <c r="B226"/>
    </row>
    <row r="227" spans="2:2" x14ac:dyDescent="0.3">
      <c r="B227"/>
    </row>
    <row r="228" spans="2:2" x14ac:dyDescent="0.3">
      <c r="B228"/>
    </row>
    <row r="229" spans="2:2" x14ac:dyDescent="0.3">
      <c r="B229"/>
    </row>
    <row r="230" spans="2:2" x14ac:dyDescent="0.3">
      <c r="B230"/>
    </row>
    <row r="231" spans="2:2" x14ac:dyDescent="0.3">
      <c r="B231"/>
    </row>
    <row r="232" spans="2:2" x14ac:dyDescent="0.3">
      <c r="B232"/>
    </row>
    <row r="233" spans="2:2" x14ac:dyDescent="0.3">
      <c r="B233"/>
    </row>
    <row r="234" spans="2:2" x14ac:dyDescent="0.3">
      <c r="B234"/>
    </row>
    <row r="235" spans="2:2" x14ac:dyDescent="0.3">
      <c r="B235"/>
    </row>
    <row r="236" spans="2:2" x14ac:dyDescent="0.3">
      <c r="B236"/>
    </row>
    <row r="237" spans="2:2" x14ac:dyDescent="0.3">
      <c r="B237"/>
    </row>
    <row r="238" spans="2:2" x14ac:dyDescent="0.3">
      <c r="B238"/>
    </row>
    <row r="239" spans="2:2" x14ac:dyDescent="0.3">
      <c r="B239"/>
    </row>
    <row r="240" spans="2:2" x14ac:dyDescent="0.3">
      <c r="B240"/>
    </row>
    <row r="241" spans="2:2" x14ac:dyDescent="0.3">
      <c r="B241"/>
    </row>
    <row r="242" spans="2:2" x14ac:dyDescent="0.3">
      <c r="B242"/>
    </row>
    <row r="243" spans="2:2" x14ac:dyDescent="0.3">
      <c r="B243"/>
    </row>
    <row r="244" spans="2:2" x14ac:dyDescent="0.3">
      <c r="B244"/>
    </row>
    <row r="245" spans="2:2" x14ac:dyDescent="0.3">
      <c r="B245"/>
    </row>
    <row r="246" spans="2:2" x14ac:dyDescent="0.3">
      <c r="B246"/>
    </row>
    <row r="247" spans="2:2" x14ac:dyDescent="0.3">
      <c r="B247"/>
    </row>
    <row r="248" spans="2:2" x14ac:dyDescent="0.3">
      <c r="B248"/>
    </row>
    <row r="249" spans="2:2" x14ac:dyDescent="0.3">
      <c r="B249"/>
    </row>
    <row r="250" spans="2:2" x14ac:dyDescent="0.3">
      <c r="B250"/>
    </row>
    <row r="251" spans="2:2" x14ac:dyDescent="0.3">
      <c r="B251"/>
    </row>
    <row r="252" spans="2:2" x14ac:dyDescent="0.3">
      <c r="B252"/>
    </row>
    <row r="253" spans="2:2" x14ac:dyDescent="0.3">
      <c r="B253"/>
    </row>
    <row r="254" spans="2:2" x14ac:dyDescent="0.3">
      <c r="B254"/>
    </row>
    <row r="255" spans="2:2" x14ac:dyDescent="0.3">
      <c r="B255"/>
    </row>
    <row r="256" spans="2:2" x14ac:dyDescent="0.3">
      <c r="B256"/>
    </row>
    <row r="257" spans="2:2" x14ac:dyDescent="0.3">
      <c r="B257"/>
    </row>
    <row r="258" spans="2:2" x14ac:dyDescent="0.3">
      <c r="B258"/>
    </row>
    <row r="259" spans="2:2" x14ac:dyDescent="0.3">
      <c r="B259"/>
    </row>
    <row r="260" spans="2:2" x14ac:dyDescent="0.3">
      <c r="B260"/>
    </row>
    <row r="261" spans="2:2" x14ac:dyDescent="0.3">
      <c r="B261"/>
    </row>
    <row r="262" spans="2:2" x14ac:dyDescent="0.3">
      <c r="B262"/>
    </row>
    <row r="263" spans="2:2" x14ac:dyDescent="0.3">
      <c r="B263"/>
    </row>
    <row r="264" spans="2:2" x14ac:dyDescent="0.3">
      <c r="B264"/>
    </row>
    <row r="265" spans="2:2" x14ac:dyDescent="0.3">
      <c r="B265"/>
    </row>
    <row r="266" spans="2:2" x14ac:dyDescent="0.3">
      <c r="B266"/>
    </row>
    <row r="267" spans="2:2" x14ac:dyDescent="0.3">
      <c r="B267"/>
    </row>
    <row r="268" spans="2:2" x14ac:dyDescent="0.3">
      <c r="B268"/>
    </row>
    <row r="269" spans="2:2" x14ac:dyDescent="0.3">
      <c r="B269"/>
    </row>
    <row r="270" spans="2:2" x14ac:dyDescent="0.3">
      <c r="B270"/>
    </row>
    <row r="271" spans="2:2" x14ac:dyDescent="0.3">
      <c r="B271"/>
    </row>
    <row r="272" spans="2:2" x14ac:dyDescent="0.3">
      <c r="B272"/>
    </row>
    <row r="273" spans="2:2" x14ac:dyDescent="0.3">
      <c r="B273"/>
    </row>
    <row r="274" spans="2:2" x14ac:dyDescent="0.3">
      <c r="B274"/>
    </row>
    <row r="275" spans="2:2" x14ac:dyDescent="0.3">
      <c r="B2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Raw 320</vt:lpstr>
      <vt:lpstr>Raw 317</vt:lpstr>
      <vt:lpstr>DUP</vt:lpstr>
      <vt:lpstr>BLANKS</vt:lpstr>
      <vt:lpstr>Combined+DUP</vt:lpstr>
      <vt:lpstr>Pivot Ready</vt:lpstr>
      <vt:lpstr>Pivot</vt:lpstr>
      <vt:lpstr>Table</vt:lpstr>
      <vt:lpstr>Flag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Needham, Daniel</dc:creator>
  <cp:lastModifiedBy>Serena Matt</cp:lastModifiedBy>
  <dcterms:created xsi:type="dcterms:W3CDTF">2018-04-03T20:19:02Z</dcterms:created>
  <dcterms:modified xsi:type="dcterms:W3CDTF">2018-04-05T21:29:41Z</dcterms:modified>
</cp:coreProperties>
</file>